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905" firstSheet="1" activeTab="1"/>
  </bookViews>
  <sheets>
    <sheet name="Income statement" sheetId="1" r:id="rId1"/>
    <sheet name="Comprehensive income" sheetId="2" r:id="rId2"/>
    <sheet name="Balance sheet" sheetId="3" r:id="rId3"/>
    <sheet name="Equity" sheetId="4" r:id="rId4"/>
    <sheet name="Cash flow" sheetId="5" r:id="rId5"/>
    <sheet name="Company Balance Sheet" sheetId="6" r:id="rId6"/>
    <sheet name="Company Equity" sheetId="7" r:id="rId7"/>
    <sheet name="Company Cash Flow" sheetId="8" r:id="rId8"/>
  </sheets>
  <definedNames>
    <definedName name="OLE_LINK13" localSheetId="0">'Income statement'!#REF!</definedName>
    <definedName name="OLE_LINK18" localSheetId="0">'Equity'!#REF!</definedName>
    <definedName name="OLE_LINK25" localSheetId="0">'Balance sheet'!#REF!</definedName>
    <definedName name="OLE_LINK26" localSheetId="7">'Company Cash Flow'!$A$5</definedName>
    <definedName name="OLE_LINK27" localSheetId="0">'Balance sheet'!$A$5</definedName>
    <definedName name="OLE_LINK28" localSheetId="0">'Cash flow'!$A$5</definedName>
  </definedNames>
  <calcPr fullCalcOnLoad="1"/>
</workbook>
</file>

<file path=xl/sharedStrings.xml><?xml version="1.0" encoding="utf-8"?>
<sst xmlns="http://schemas.openxmlformats.org/spreadsheetml/2006/main" count="599" uniqueCount="172">
  <si>
    <t>Lamprell plc</t>
  </si>
  <si>
    <t>Consolidated income statement</t>
  </si>
  <si>
    <t>Year ended 31 December</t>
  </si>
  <si>
    <t>Note</t>
  </si>
  <si>
    <t>USD’000</t>
  </si>
  <si>
    <t>Revenue</t>
  </si>
  <si>
    <t>Cost of sales</t>
  </si>
  <si>
    <t>Gross profit</t>
  </si>
  <si>
    <t>Other operating income</t>
  </si>
  <si>
    <t>-</t>
  </si>
  <si>
    <t>Selling and distribution expenses</t>
  </si>
  <si>
    <t>General and administrative expenses</t>
  </si>
  <si>
    <t>Other (losses)/gains - net</t>
  </si>
  <si>
    <t>Operating profit</t>
  </si>
  <si>
    <t>Finance costs</t>
  </si>
  <si>
    <t>Finance income</t>
  </si>
  <si>
    <t xml:space="preserve">Profit for the year attributable to the equity holders of the Company </t>
  </si>
  <si>
    <t>=======</t>
  </si>
  <si>
    <t>Basic</t>
  </si>
  <si>
    <t>32.78c</t>
  </si>
  <si>
    <t>14.28c</t>
  </si>
  <si>
    <t>Diluted</t>
  </si>
  <si>
    <t>32.56c</t>
  </si>
  <si>
    <t>14.20c</t>
  </si>
  <si>
    <t xml:space="preserve"> </t>
  </si>
  <si>
    <t>Consolidated statement of comprehensive income</t>
  </si>
  <si>
    <t xml:space="preserve">Profit for the year </t>
  </si>
  <si>
    <t>Other comprehensive income</t>
  </si>
  <si>
    <t>Currency translation differences</t>
  </si>
  <si>
    <t xml:space="preserve">Cash flow hedges: </t>
  </si>
  <si>
    <t>Net losses arising on hedges recognised in other comprehensive income</t>
  </si>
  <si>
    <t>Net amount reclassified to the income statement</t>
  </si>
  <si>
    <t>Other comprehensive income for the year</t>
  </si>
  <si>
    <t xml:space="preserve">Consolidated balance sheet </t>
  </si>
  <si>
    <t>ASSETS</t>
  </si>
  <si>
    <t>Non-current assets</t>
  </si>
  <si>
    <t>Property, plant and equipment</t>
  </si>
  <si>
    <t>Intangible assets</t>
  </si>
  <si>
    <t xml:space="preserve">Held-to-maturity investment </t>
  </si>
  <si>
    <t>Derivative financial instruments</t>
  </si>
  <si>
    <t>Current assets</t>
  </si>
  <si>
    <t>Inventories</t>
  </si>
  <si>
    <t>Trade and other receivables</t>
  </si>
  <si>
    <t>Financial asset at fair value through profit or loss</t>
  </si>
  <si>
    <t>Cash and bank balances</t>
  </si>
  <si>
    <t>Total assets</t>
  </si>
  <si>
    <t>EQUITY AND LIABILITIES</t>
  </si>
  <si>
    <t xml:space="preserve">Capital and reserves </t>
  </si>
  <si>
    <t>Share capital</t>
  </si>
  <si>
    <t>Legal reserve</t>
  </si>
  <si>
    <t>Merger reserve</t>
  </si>
  <si>
    <t>Translation reserve</t>
  </si>
  <si>
    <t xml:space="preserve">Hedging reserve </t>
  </si>
  <si>
    <t>Retained earnings</t>
  </si>
  <si>
    <t>Total equity</t>
  </si>
  <si>
    <t>Non-current liabilities</t>
  </si>
  <si>
    <t>Provision for employees’ end of service benefits</t>
  </si>
  <si>
    <t>Current liabilities</t>
  </si>
  <si>
    <t>Trade and other payables</t>
  </si>
  <si>
    <t>Borrowings</t>
  </si>
  <si>
    <t>Total liabilities</t>
  </si>
  <si>
    <t>Total equity and liabilities</t>
  </si>
  <si>
    <t xml:space="preserve">Consolidated statement of changes in equity </t>
  </si>
  <si>
    <t>Share</t>
  </si>
  <si>
    <t>capital</t>
  </si>
  <si>
    <t>Legal</t>
  </si>
  <si>
    <t>reserve</t>
  </si>
  <si>
    <t>Merger</t>
  </si>
  <si>
    <t>Translation</t>
  </si>
  <si>
    <t>Hedging</t>
  </si>
  <si>
    <t>Retained</t>
  </si>
  <si>
    <t>earnings</t>
  </si>
  <si>
    <t>Total</t>
  </si>
  <si>
    <t>At 1 January 2009</t>
  </si>
  <si>
    <t>Profit for the year</t>
  </si>
  <si>
    <t>Total comprehensive income for the year</t>
  </si>
  <si>
    <t>9</t>
  </si>
  <si>
    <t>1,941</t>
  </si>
  <si>
    <t>26</t>
  </si>
  <si>
    <t>(1,689)</t>
  </si>
  <si>
    <t>27</t>
  </si>
  <si>
    <t>2</t>
  </si>
  <si>
    <t>(2)</t>
  </si>
  <si>
    <t>12</t>
  </si>
  <si>
    <t>(6,284)</t>
  </si>
  <si>
    <t>Total transactions with owners</t>
  </si>
  <si>
    <t>At 31 December 2009</t>
  </si>
  <si>
    <t>2,060</t>
  </si>
  <si>
    <t>(3,475)</t>
  </si>
  <si>
    <t>(15,179)</t>
  </si>
  <si>
    <t>At 31 December 2010</t>
  </si>
  <si>
    <t>========</t>
  </si>
  <si>
    <t xml:space="preserve">Consolidated cash flow statement </t>
  </si>
  <si>
    <t>Operating activities</t>
  </si>
  <si>
    <t>Adjustments for:</t>
  </si>
  <si>
    <t>Share based payments - value of services provided</t>
  </si>
  <si>
    <t xml:space="preserve">Depreciation </t>
  </si>
  <si>
    <t>Amortisation of intangible assets</t>
  </si>
  <si>
    <t>Loss/(profit) on disposal of property, plant and equipment</t>
  </si>
  <si>
    <t>Gain on cancellation of a contract</t>
  </si>
  <si>
    <t>Fair value loss on financial asset at fair value through profit or loss</t>
  </si>
  <si>
    <t>Provision for slow moving and obsolete inventories</t>
  </si>
  <si>
    <t>Provision for impairment of trade receivables, net</t>
  </si>
  <si>
    <t xml:space="preserve">Provision for employees’ end of service benefits </t>
  </si>
  <si>
    <t>Payment of employees’ end of service benefits</t>
  </si>
  <si>
    <t>Changes in working capital:</t>
  </si>
  <si>
    <t xml:space="preserve">Inventories before movement in provision </t>
  </si>
  <si>
    <t>Trade and other payables excluding unpaid dividend</t>
  </si>
  <si>
    <t>Net cash generated from/(used in) operating activities</t>
  </si>
  <si>
    <t>Investing activities</t>
  </si>
  <si>
    <t>Additions to property, plant and equipment</t>
  </si>
  <si>
    <t>Proceeds from sale of property, plant and equipment</t>
  </si>
  <si>
    <t>Additions to intangible assets</t>
  </si>
  <si>
    <t>Held-to-maturity investment</t>
  </si>
  <si>
    <t>Deposit with original maturity of more than three months</t>
  </si>
  <si>
    <t>Movement in margin deposits</t>
  </si>
  <si>
    <t>Net cash used in investing activities</t>
  </si>
  <si>
    <t>Financing activities</t>
  </si>
  <si>
    <t>Treasury shares purchased</t>
  </si>
  <si>
    <t>Dividends paid</t>
  </si>
  <si>
    <t>Borrowings - revolving facility</t>
  </si>
  <si>
    <t>Net cash (used in)/generated from financing activities</t>
  </si>
  <si>
    <t>Net increase/(decrease) in cash and cash equivalents</t>
  </si>
  <si>
    <t>Cash and cash equivalents, beginning of the year</t>
  </si>
  <si>
    <t>Exchange rate translation</t>
  </si>
  <si>
    <t xml:space="preserve">Cash and cash equivalents, end of the year </t>
  </si>
  <si>
    <r>
      <t xml:space="preserve">          </t>
    </r>
    <r>
      <rPr>
        <u val="single"/>
        <sz val="12"/>
        <rFont val="Times New Roman"/>
        <family val="1"/>
      </rPr>
      <t>Year ended 31 December</t>
    </r>
  </si>
  <si>
    <t xml:space="preserve">  </t>
  </si>
  <si>
    <t>Earnings per share attributable to the equity holders of the Company</t>
  </si>
  <si>
    <t>-----------</t>
  </si>
  <si>
    <t xml:space="preserve">Total comprehensive income for the year attributable to the equity holders of the   Company  </t>
  </si>
  <si>
    <t>----------</t>
  </si>
  <si>
    <t>======</t>
  </si>
  <si>
    <t>---------</t>
  </si>
  <si>
    <t>-----</t>
  </si>
  <si>
    <t>------------</t>
  </si>
  <si>
    <t>====</t>
  </si>
  <si>
    <t xml:space="preserve">  - value of services provided</t>
  </si>
  <si>
    <t xml:space="preserve"> Share-based payments:</t>
  </si>
  <si>
    <t xml:space="preserve"> Treasury shares  purchased</t>
  </si>
  <si>
    <t xml:space="preserve"> Transfer to legal reserve</t>
  </si>
  <si>
    <t xml:space="preserve"> Dividends </t>
  </si>
  <si>
    <t>Other comprehensive income:</t>
  </si>
  <si>
    <t xml:space="preserve"> Currency translation difference</t>
  </si>
  <si>
    <t>Transactions with owners:</t>
  </si>
  <si>
    <t xml:space="preserve"> Cash flow hedges</t>
  </si>
  <si>
    <t xml:space="preserve">Transactions with owners: </t>
  </si>
  <si>
    <t>Trade and other receivables before movement in provision for impairment of trade receivables</t>
  </si>
  <si>
    <t>Operating cash flows before payment of employees’ end of service benefits and changes in working capital</t>
  </si>
  <si>
    <t>Financial asset at fair value through profit or loss before fair value adjustment</t>
  </si>
  <si>
    <r>
      <t xml:space="preserve">                </t>
    </r>
    <r>
      <rPr>
        <u val="single"/>
        <sz val="12"/>
        <rFont val="Times New Roman"/>
        <family val="1"/>
      </rPr>
      <t>As at 31 December</t>
    </r>
  </si>
  <si>
    <t xml:space="preserve">Company balance sheet </t>
  </si>
  <si>
    <t>Investment in subsidiaries</t>
  </si>
  <si>
    <t>Other receivables</t>
  </si>
  <si>
    <t>Due from related parties</t>
  </si>
  <si>
    <t>Cash at bank</t>
  </si>
  <si>
    <t>Other reserve</t>
  </si>
  <si>
    <t>Other payables and accruals</t>
  </si>
  <si>
    <t>Company statement of changes in equity</t>
  </si>
  <si>
    <t>Other</t>
  </si>
  <si>
    <t>19</t>
  </si>
  <si>
    <t>Treasury shares issued</t>
  </si>
  <si>
    <t>--------</t>
  </si>
  <si>
    <t xml:space="preserve"> Share based payments:</t>
  </si>
  <si>
    <t xml:space="preserve"> - value of services provided</t>
  </si>
  <si>
    <t xml:space="preserve"> - investment in subsidiaries</t>
  </si>
  <si>
    <t xml:space="preserve"> Treasury shares issued</t>
  </si>
  <si>
    <t xml:space="preserve">Company cash flow statement </t>
  </si>
  <si>
    <t>Net cash generated from operating activities</t>
  </si>
  <si>
    <t>Dividends received from LEL</t>
  </si>
  <si>
    <t>Net cash generated from investing activities</t>
  </si>
  <si>
    <t>Net cash used in financing activities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</si>
</sst>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</numFmts>
  <fonts count="47">
    <font>
      <sz val="9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sz val="12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177" fontId="1" fillId="0" borderId="0" xfId="42" applyNumberFormat="1" applyFont="1" applyAlignment="1">
      <alignment horizontal="right"/>
    </xf>
    <xf numFmtId="177" fontId="1" fillId="0" borderId="0" xfId="42" applyNumberFormat="1" applyFont="1" applyAlignment="1" quotePrefix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top"/>
    </xf>
    <xf numFmtId="177" fontId="4" fillId="0" borderId="0" xfId="42" applyNumberFormat="1" applyFont="1" applyAlignment="1">
      <alignment horizontal="right"/>
    </xf>
    <xf numFmtId="177" fontId="0" fillId="0" borderId="0" xfId="42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77" fontId="1" fillId="0" borderId="0" xfId="42" applyNumberFormat="1" applyFont="1" applyAlignment="1">
      <alignment horizontal="right" vertical="top"/>
    </xf>
    <xf numFmtId="177" fontId="1" fillId="0" borderId="0" xfId="42" applyNumberFormat="1" applyFont="1" applyAlignment="1" quotePrefix="1">
      <alignment horizontal="right" vertical="top"/>
    </xf>
    <xf numFmtId="177" fontId="0" fillId="0" borderId="0" xfId="42" applyNumberFormat="1" applyFont="1" applyAlignment="1">
      <alignment/>
    </xf>
    <xf numFmtId="177" fontId="0" fillId="0" borderId="0" xfId="42" applyNumberFormat="1" applyFont="1" applyAlignment="1">
      <alignment/>
    </xf>
    <xf numFmtId="0" fontId="1" fillId="0" borderId="0" xfId="0" applyFont="1" applyAlignment="1">
      <alignment wrapText="1"/>
    </xf>
    <xf numFmtId="177" fontId="1" fillId="0" borderId="0" xfId="42" applyNumberFormat="1" applyFont="1" applyAlignment="1">
      <alignment/>
    </xf>
    <xf numFmtId="0" fontId="11" fillId="0" borderId="0" xfId="0" applyFont="1" applyAlignment="1">
      <alignment horizontal="center"/>
    </xf>
    <xf numFmtId="177" fontId="11" fillId="0" borderId="0" xfId="42" applyNumberFormat="1" applyFont="1" applyAlignment="1">
      <alignment horizontal="right"/>
    </xf>
    <xf numFmtId="0" fontId="11" fillId="0" borderId="0" xfId="0" applyFont="1" applyAlignment="1">
      <alignment/>
    </xf>
    <xf numFmtId="177" fontId="2" fillId="0" borderId="0" xfId="42" applyNumberFormat="1" applyFont="1" applyAlignment="1">
      <alignment horizontal="right"/>
    </xf>
    <xf numFmtId="177" fontId="2" fillId="0" borderId="0" xfId="42" applyNumberFormat="1" applyFont="1" applyAlignment="1">
      <alignment horizontal="right" vertical="top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4</xdr:col>
      <xdr:colOff>0</xdr:colOff>
      <xdr:row>0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9525"/>
          <a:ext cx="5038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104775</xdr:rowOff>
    </xdr:from>
    <xdr:to>
      <xdr:col>4</xdr:col>
      <xdr:colOff>0</xdr:colOff>
      <xdr:row>0</xdr:row>
      <xdr:rowOff>104775</xdr:rowOff>
    </xdr:to>
    <xdr:sp>
      <xdr:nvSpPr>
        <xdr:cNvPr id="2" name="Line 2"/>
        <xdr:cNvSpPr>
          <a:spLocks/>
        </xdr:cNvSpPr>
      </xdr:nvSpPr>
      <xdr:spPr>
        <a:xfrm>
          <a:off x="19050" y="104775"/>
          <a:ext cx="5038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36" sqref="A36:A65536"/>
    </sheetView>
  </sheetViews>
  <sheetFormatPr defaultColWidth="9.140625" defaultRowHeight="12"/>
  <cols>
    <col min="1" max="1" width="38.57421875" style="10" bestFit="1" customWidth="1"/>
    <col min="2" max="2" width="5.8515625" style="18" bestFit="1" customWidth="1"/>
    <col min="3" max="4" width="15.7109375" style="10" customWidth="1"/>
    <col min="5" max="16384" width="9.140625" style="10" customWidth="1"/>
  </cols>
  <sheetData>
    <row r="1" ht="18.75">
      <c r="A1" s="9" t="s">
        <v>0</v>
      </c>
    </row>
    <row r="2" ht="18.75">
      <c r="A2" s="2"/>
    </row>
    <row r="3" spans="1:3" ht="18.75">
      <c r="A3" s="5" t="s">
        <v>1</v>
      </c>
      <c r="B3" s="5"/>
      <c r="C3" s="5"/>
    </row>
    <row r="4" ht="15.75">
      <c r="A4" s="3"/>
    </row>
    <row r="5" spans="1:4" ht="15.75">
      <c r="A5" s="6"/>
      <c r="B5" s="19"/>
      <c r="C5" s="47" t="s">
        <v>2</v>
      </c>
      <c r="D5" s="47"/>
    </row>
    <row r="6" spans="1:4" ht="15.75">
      <c r="A6" s="6"/>
      <c r="B6" s="20" t="s">
        <v>3</v>
      </c>
      <c r="C6" s="11">
        <v>2010</v>
      </c>
      <c r="D6" s="11">
        <v>2009</v>
      </c>
    </row>
    <row r="7" spans="1:4" ht="15.75">
      <c r="A7" s="7"/>
      <c r="B7" s="20"/>
      <c r="C7" s="14" t="s">
        <v>4</v>
      </c>
      <c r="D7" s="14" t="s">
        <v>4</v>
      </c>
    </row>
    <row r="8" spans="1:4" ht="15.75">
      <c r="A8" s="7"/>
      <c r="B8" s="20"/>
      <c r="C8" s="11"/>
      <c r="D8" s="12"/>
    </row>
    <row r="9" spans="1:4" ht="15.75">
      <c r="A9" s="6" t="s">
        <v>5</v>
      </c>
      <c r="B9" s="20">
        <v>5</v>
      </c>
      <c r="C9" s="23">
        <v>503820</v>
      </c>
      <c r="D9" s="23">
        <v>425518</v>
      </c>
    </row>
    <row r="10" spans="1:4" ht="15.75">
      <c r="A10" s="6" t="s">
        <v>6</v>
      </c>
      <c r="B10" s="20">
        <v>7</v>
      </c>
      <c r="C10" s="23">
        <v>-424112</v>
      </c>
      <c r="D10" s="23">
        <v>-363669</v>
      </c>
    </row>
    <row r="11" spans="1:4" ht="15.75">
      <c r="A11" s="6"/>
      <c r="B11" s="20"/>
      <c r="C11" s="24" t="s">
        <v>129</v>
      </c>
      <c r="D11" s="24" t="s">
        <v>129</v>
      </c>
    </row>
    <row r="12" spans="1:4" ht="15.75">
      <c r="A12" s="7" t="s">
        <v>7</v>
      </c>
      <c r="B12" s="20"/>
      <c r="C12" s="23">
        <f>SUM(C9:C11)</f>
        <v>79708</v>
      </c>
      <c r="D12" s="23">
        <f>SUM(D9:D11)</f>
        <v>61849</v>
      </c>
    </row>
    <row r="13" spans="1:4" ht="15.75">
      <c r="A13" s="7"/>
      <c r="B13" s="20"/>
      <c r="C13" s="23"/>
      <c r="D13" s="23"/>
    </row>
    <row r="14" spans="1:4" ht="15.75">
      <c r="A14" s="6" t="s">
        <v>8</v>
      </c>
      <c r="B14" s="20">
        <v>6</v>
      </c>
      <c r="C14" s="23">
        <v>23925</v>
      </c>
      <c r="D14" s="23" t="s">
        <v>9</v>
      </c>
    </row>
    <row r="15" spans="1:4" ht="15.75">
      <c r="A15" s="6"/>
      <c r="B15" s="20"/>
      <c r="C15" s="23"/>
      <c r="D15" s="23"/>
    </row>
    <row r="16" spans="1:4" ht="15.75">
      <c r="A16" s="6" t="s">
        <v>10</v>
      </c>
      <c r="B16" s="20">
        <v>8</v>
      </c>
      <c r="C16" s="23">
        <v>-1183</v>
      </c>
      <c r="D16" s="23">
        <v>-1322</v>
      </c>
    </row>
    <row r="17" spans="1:4" ht="15.75">
      <c r="A17" s="6"/>
      <c r="B17" s="20"/>
      <c r="C17" s="23"/>
      <c r="D17" s="23"/>
    </row>
    <row r="18" spans="1:4" ht="15.75">
      <c r="A18" s="6" t="s">
        <v>11</v>
      </c>
      <c r="B18" s="20">
        <v>10</v>
      </c>
      <c r="C18" s="23">
        <v>-32527</v>
      </c>
      <c r="D18" s="23">
        <v>-30266</v>
      </c>
    </row>
    <row r="19" spans="1:4" ht="15.75">
      <c r="A19" s="6"/>
      <c r="B19" s="20"/>
      <c r="C19" s="23"/>
      <c r="D19" s="23"/>
    </row>
    <row r="20" spans="1:4" ht="15.75">
      <c r="A20" s="6" t="s">
        <v>12</v>
      </c>
      <c r="B20" s="20">
        <v>13</v>
      </c>
      <c r="C20" s="23">
        <v>-1801</v>
      </c>
      <c r="D20" s="23">
        <v>-2358</v>
      </c>
    </row>
    <row r="21" spans="1:4" ht="15.75">
      <c r="A21" s="6"/>
      <c r="B21" s="20"/>
      <c r="C21" s="24" t="s">
        <v>129</v>
      </c>
      <c r="D21" s="24" t="s">
        <v>129</v>
      </c>
    </row>
    <row r="22" spans="1:4" ht="15.75">
      <c r="A22" s="7" t="s">
        <v>13</v>
      </c>
      <c r="B22" s="20"/>
      <c r="C22" s="23">
        <f>SUM(C12:C20)</f>
        <v>68122</v>
      </c>
      <c r="D22" s="23">
        <f>SUM(D12:D20)</f>
        <v>27903</v>
      </c>
    </row>
    <row r="23" spans="1:4" ht="15.75">
      <c r="A23" s="7"/>
      <c r="B23" s="20"/>
      <c r="C23" s="23"/>
      <c r="D23" s="23"/>
    </row>
    <row r="24" spans="1:4" ht="15.75">
      <c r="A24" s="6" t="s">
        <v>14</v>
      </c>
      <c r="B24" s="20"/>
      <c r="C24" s="23">
        <v>-5088</v>
      </c>
      <c r="D24" s="23">
        <v>-925</v>
      </c>
    </row>
    <row r="25" spans="1:4" ht="15.75">
      <c r="A25" s="6" t="s">
        <v>15</v>
      </c>
      <c r="B25" s="20"/>
      <c r="C25" s="23">
        <v>2193</v>
      </c>
      <c r="D25" s="23">
        <v>1445</v>
      </c>
    </row>
    <row r="26" spans="1:4" ht="15.75">
      <c r="A26" s="6"/>
      <c r="B26" s="20"/>
      <c r="C26" s="24" t="s">
        <v>129</v>
      </c>
      <c r="D26" s="24" t="s">
        <v>129</v>
      </c>
    </row>
    <row r="27" spans="1:4" ht="31.5">
      <c r="A27" s="22" t="s">
        <v>16</v>
      </c>
      <c r="B27" s="20"/>
      <c r="C27" s="23">
        <f>SUM(C22:C26)</f>
        <v>65227</v>
      </c>
      <c r="D27" s="23">
        <f>SUM(D22:D26)</f>
        <v>28423</v>
      </c>
    </row>
    <row r="28" spans="1:4" ht="15.75">
      <c r="A28" s="6"/>
      <c r="B28" s="20"/>
      <c r="C28" s="23" t="s">
        <v>17</v>
      </c>
      <c r="D28" s="23" t="s">
        <v>17</v>
      </c>
    </row>
    <row r="29" spans="1:4" ht="31.5">
      <c r="A29" s="22" t="s">
        <v>128</v>
      </c>
      <c r="B29" s="20">
        <v>14</v>
      </c>
      <c r="C29" s="23"/>
      <c r="D29" s="23"/>
    </row>
    <row r="30" spans="1:4" ht="15.75">
      <c r="A30" s="7" t="s">
        <v>127</v>
      </c>
      <c r="B30" s="20"/>
      <c r="C30" s="23"/>
      <c r="D30" s="23"/>
    </row>
    <row r="31" spans="1:4" ht="15.75">
      <c r="A31" s="13" t="s">
        <v>18</v>
      </c>
      <c r="B31" s="20"/>
      <c r="C31" s="23" t="s">
        <v>19</v>
      </c>
      <c r="D31" s="23" t="s">
        <v>20</v>
      </c>
    </row>
    <row r="32" spans="1:4" ht="15.75">
      <c r="A32" s="6"/>
      <c r="B32" s="20"/>
      <c r="C32" s="23" t="s">
        <v>17</v>
      </c>
      <c r="D32" s="23" t="s">
        <v>17</v>
      </c>
    </row>
    <row r="33" spans="1:4" ht="15.75">
      <c r="A33" s="13" t="s">
        <v>21</v>
      </c>
      <c r="B33" s="20"/>
      <c r="C33" s="23" t="s">
        <v>22</v>
      </c>
      <c r="D33" s="23" t="s">
        <v>23</v>
      </c>
    </row>
    <row r="34" spans="1:4" ht="15.75">
      <c r="A34" s="6"/>
      <c r="B34" s="20"/>
      <c r="C34" s="14" t="s">
        <v>17</v>
      </c>
      <c r="D34" s="14" t="s">
        <v>17</v>
      </c>
    </row>
    <row r="35" ht="18.75">
      <c r="A35" s="2" t="s">
        <v>24</v>
      </c>
    </row>
  </sheetData>
  <sheetProtection/>
  <mergeCells count="1">
    <mergeCell ref="C5:D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1"/>
  <sheetViews>
    <sheetView tabSelected="1" zoomScalePageLayoutView="0" workbookViewId="0" topLeftCell="A1">
      <selection activeCell="A15" sqref="A15"/>
    </sheetView>
  </sheetViews>
  <sheetFormatPr defaultColWidth="9.140625" defaultRowHeight="12"/>
  <cols>
    <col min="1" max="1" width="43.8515625" style="0" customWidth="1"/>
    <col min="2" max="2" width="5.421875" style="0" bestFit="1" customWidth="1"/>
    <col min="3" max="4" width="15.7109375" style="26" customWidth="1"/>
  </cols>
  <sheetData>
    <row r="1" spans="1:4" s="10" customFormat="1" ht="18.75">
      <c r="A1" s="9" t="s">
        <v>0</v>
      </c>
      <c r="B1" s="18"/>
      <c r="C1" s="26"/>
      <c r="D1" s="26"/>
    </row>
    <row r="2" spans="1:4" s="10" customFormat="1" ht="18.75">
      <c r="A2" s="2"/>
      <c r="B2" s="18"/>
      <c r="C2" s="26"/>
      <c r="D2" s="26"/>
    </row>
    <row r="3" spans="1:4" s="10" customFormat="1" ht="18.75">
      <c r="A3" s="48" t="s">
        <v>25</v>
      </c>
      <c r="B3" s="48"/>
      <c r="C3" s="48"/>
      <c r="D3" s="48"/>
    </row>
    <row r="4" spans="1:4" s="10" customFormat="1" ht="15.75">
      <c r="A4" s="3"/>
      <c r="B4" s="18"/>
      <c r="C4" s="26"/>
      <c r="D4" s="26"/>
    </row>
    <row r="5" spans="1:4" s="10" customFormat="1" ht="15.75">
      <c r="A5" s="6"/>
      <c r="B5" s="19"/>
      <c r="C5" s="47" t="s">
        <v>2</v>
      </c>
      <c r="D5" s="47"/>
    </row>
    <row r="6" spans="1:4" s="10" customFormat="1" ht="15.75">
      <c r="A6" s="6"/>
      <c r="B6" s="20" t="s">
        <v>3</v>
      </c>
      <c r="C6" s="14">
        <v>2010</v>
      </c>
      <c r="D6" s="14">
        <v>2009</v>
      </c>
    </row>
    <row r="7" spans="1:4" s="10" customFormat="1" ht="15.75">
      <c r="A7" s="7"/>
      <c r="B7" s="20"/>
      <c r="C7" s="14" t="s">
        <v>4</v>
      </c>
      <c r="D7" s="14" t="s">
        <v>4</v>
      </c>
    </row>
    <row r="8" spans="1:4" s="10" customFormat="1" ht="15.75">
      <c r="A8" s="7"/>
      <c r="B8" s="20"/>
      <c r="C8" s="14"/>
      <c r="D8" s="27"/>
    </row>
    <row r="9" spans="1:4" s="10" customFormat="1" ht="15.75">
      <c r="A9" s="6" t="s">
        <v>26</v>
      </c>
      <c r="B9" s="20"/>
      <c r="C9" s="23">
        <v>65227</v>
      </c>
      <c r="D9" s="23">
        <v>28423</v>
      </c>
    </row>
    <row r="10" spans="1:4" s="10" customFormat="1" ht="15.75">
      <c r="A10" s="6"/>
      <c r="B10" s="20"/>
      <c r="C10" s="23"/>
      <c r="D10" s="23"/>
    </row>
    <row r="11" spans="1:4" s="10" customFormat="1" ht="15.75">
      <c r="A11" s="7" t="s">
        <v>27</v>
      </c>
      <c r="B11" s="20"/>
      <c r="C11" s="23"/>
      <c r="D11" s="23"/>
    </row>
    <row r="12" spans="1:4" s="10" customFormat="1" ht="15.75">
      <c r="A12" s="6" t="s">
        <v>28</v>
      </c>
      <c r="B12" s="20"/>
      <c r="C12" s="23">
        <v>679</v>
      </c>
      <c r="D12" s="23">
        <v>145</v>
      </c>
    </row>
    <row r="13" spans="1:4" s="10" customFormat="1" ht="15.75">
      <c r="A13" s="6" t="s">
        <v>29</v>
      </c>
      <c r="B13" s="20"/>
      <c r="C13" s="23"/>
      <c r="D13" s="23"/>
    </row>
    <row r="14" spans="1:4" s="10" customFormat="1" ht="31.5">
      <c r="A14" s="25" t="s">
        <v>30</v>
      </c>
      <c r="B14" s="20">
        <v>31</v>
      </c>
      <c r="C14" s="23">
        <v>-304</v>
      </c>
      <c r="D14" s="23" t="s">
        <v>9</v>
      </c>
    </row>
    <row r="15" spans="1:4" s="10" customFormat="1" ht="15.75">
      <c r="A15" s="6" t="s">
        <v>31</v>
      </c>
      <c r="B15" s="20">
        <v>31</v>
      </c>
      <c r="C15" s="23">
        <v>170</v>
      </c>
      <c r="D15" s="23" t="s">
        <v>9</v>
      </c>
    </row>
    <row r="16" spans="1:4" s="10" customFormat="1" ht="15.75">
      <c r="A16" s="6"/>
      <c r="B16" s="20"/>
      <c r="C16" s="24" t="s">
        <v>129</v>
      </c>
      <c r="D16" s="24" t="s">
        <v>129</v>
      </c>
    </row>
    <row r="17" spans="1:4" s="10" customFormat="1" ht="15.75">
      <c r="A17" s="22" t="s">
        <v>32</v>
      </c>
      <c r="B17" s="20"/>
      <c r="C17" s="23">
        <f>SUM(C12:C15)</f>
        <v>545</v>
      </c>
      <c r="D17" s="23">
        <f>SUM(D12:D15)</f>
        <v>145</v>
      </c>
    </row>
    <row r="18" spans="1:4" s="10" customFormat="1" ht="15.75">
      <c r="A18" s="7"/>
      <c r="B18" s="20"/>
      <c r="C18" s="24" t="s">
        <v>129</v>
      </c>
      <c r="D18" s="24" t="s">
        <v>129</v>
      </c>
    </row>
    <row r="19" spans="1:4" s="10" customFormat="1" ht="47.25">
      <c r="A19" s="22" t="s">
        <v>130</v>
      </c>
      <c r="B19" s="20"/>
      <c r="C19" s="23">
        <f>+C9+C17</f>
        <v>65772</v>
      </c>
      <c r="D19" s="23">
        <f>+D9+D17</f>
        <v>28568</v>
      </c>
    </row>
    <row r="20" spans="1:4" s="10" customFormat="1" ht="15.75">
      <c r="A20" s="7"/>
      <c r="B20" s="20"/>
      <c r="C20" s="23" t="s">
        <v>17</v>
      </c>
      <c r="D20" s="23" t="s">
        <v>17</v>
      </c>
    </row>
    <row r="21" spans="1:4" s="10" customFormat="1" ht="15.75">
      <c r="A21" s="7"/>
      <c r="B21" s="20"/>
      <c r="C21" s="14"/>
      <c r="D21" s="14"/>
    </row>
    <row r="22" spans="1:4" s="10" customFormat="1" ht="18.75">
      <c r="A22" s="2"/>
      <c r="B22" s="18"/>
      <c r="C22" s="26"/>
      <c r="D22" s="26"/>
    </row>
    <row r="23" spans="1:4" s="10" customFormat="1" ht="18.75">
      <c r="A23" s="2"/>
      <c r="B23" s="18"/>
      <c r="C23" s="26"/>
      <c r="D23" s="26"/>
    </row>
    <row r="24" spans="1:4" s="10" customFormat="1" ht="18.75">
      <c r="A24" s="2"/>
      <c r="B24" s="18"/>
      <c r="C24" s="26"/>
      <c r="D24" s="26"/>
    </row>
    <row r="25" spans="1:4" s="10" customFormat="1" ht="18.75">
      <c r="A25" s="2"/>
      <c r="B25" s="18"/>
      <c r="C25" s="26"/>
      <c r="D25" s="26"/>
    </row>
    <row r="26" spans="1:4" s="10" customFormat="1" ht="18.75">
      <c r="A26" s="2"/>
      <c r="B26" s="18"/>
      <c r="C26" s="26"/>
      <c r="D26" s="26"/>
    </row>
    <row r="27" spans="1:4" s="10" customFormat="1" ht="18.75">
      <c r="A27" s="2"/>
      <c r="B27" s="18"/>
      <c r="C27" s="26"/>
      <c r="D27" s="26"/>
    </row>
    <row r="28" spans="1:4" s="10" customFormat="1" ht="18.75">
      <c r="A28" s="2"/>
      <c r="B28" s="18"/>
      <c r="C28" s="26"/>
      <c r="D28" s="26"/>
    </row>
    <row r="29" spans="1:4" s="10" customFormat="1" ht="18.75">
      <c r="A29" s="2"/>
      <c r="B29" s="18"/>
      <c r="C29" s="26"/>
      <c r="D29" s="26"/>
    </row>
    <row r="30" spans="1:4" s="10" customFormat="1" ht="18.75">
      <c r="A30" s="2"/>
      <c r="B30" s="18"/>
      <c r="C30" s="26"/>
      <c r="D30" s="26"/>
    </row>
    <row r="31" spans="1:4" s="10" customFormat="1" ht="18.75">
      <c r="A31" s="2"/>
      <c r="B31" s="18"/>
      <c r="C31" s="26"/>
      <c r="D31" s="26"/>
    </row>
    <row r="32" spans="1:4" s="10" customFormat="1" ht="18.75">
      <c r="A32" s="2"/>
      <c r="B32" s="18"/>
      <c r="C32" s="26"/>
      <c r="D32" s="26"/>
    </row>
    <row r="33" spans="1:4" s="10" customFormat="1" ht="18.75">
      <c r="A33" s="2"/>
      <c r="B33" s="18"/>
      <c r="C33" s="26"/>
      <c r="D33" s="26"/>
    </row>
    <row r="34" spans="1:4" s="10" customFormat="1" ht="18.75">
      <c r="A34" s="2"/>
      <c r="B34" s="18"/>
      <c r="C34" s="26"/>
      <c r="D34" s="26"/>
    </row>
    <row r="35" spans="1:4" s="10" customFormat="1" ht="18.75">
      <c r="A35" s="2"/>
      <c r="B35" s="18"/>
      <c r="C35" s="26"/>
      <c r="D35" s="26"/>
    </row>
    <row r="36" spans="1:4" s="10" customFormat="1" ht="18.75">
      <c r="A36" s="2"/>
      <c r="B36" s="18"/>
      <c r="C36" s="26"/>
      <c r="D36" s="26"/>
    </row>
    <row r="37" spans="1:4" s="10" customFormat="1" ht="18.75">
      <c r="A37" s="2"/>
      <c r="B37" s="18"/>
      <c r="C37" s="26"/>
      <c r="D37" s="26"/>
    </row>
    <row r="38" spans="1:4" s="10" customFormat="1" ht="18.75">
      <c r="A38" s="2"/>
      <c r="B38" s="18"/>
      <c r="C38" s="26"/>
      <c r="D38" s="26"/>
    </row>
    <row r="39" spans="1:4" s="10" customFormat="1" ht="18.75">
      <c r="A39" s="2"/>
      <c r="B39" s="18"/>
      <c r="C39" s="26"/>
      <c r="D39" s="26"/>
    </row>
    <row r="40" spans="1:4" s="10" customFormat="1" ht="18.75">
      <c r="A40" s="2"/>
      <c r="B40" s="18"/>
      <c r="C40" s="26"/>
      <c r="D40" s="26"/>
    </row>
    <row r="41" spans="1:4" s="10" customFormat="1" ht="18.75">
      <c r="A41" s="2"/>
      <c r="B41" s="18"/>
      <c r="C41" s="26"/>
      <c r="D41" s="26"/>
    </row>
    <row r="42" spans="1:4" s="10" customFormat="1" ht="18.75">
      <c r="A42" s="2"/>
      <c r="B42" s="18"/>
      <c r="C42" s="26"/>
      <c r="D42" s="26"/>
    </row>
    <row r="43" spans="1:4" s="10" customFormat="1" ht="18.75">
      <c r="A43" s="2"/>
      <c r="B43" s="18"/>
      <c r="C43" s="26"/>
      <c r="D43" s="26"/>
    </row>
    <row r="44" spans="1:4" s="10" customFormat="1" ht="18.75">
      <c r="A44" s="2"/>
      <c r="B44" s="18"/>
      <c r="C44" s="26"/>
      <c r="D44" s="26"/>
    </row>
    <row r="45" spans="1:4" s="10" customFormat="1" ht="18.75">
      <c r="A45" s="2"/>
      <c r="B45" s="18"/>
      <c r="C45" s="26"/>
      <c r="D45" s="26"/>
    </row>
    <row r="337" spans="2:4" s="10" customFormat="1" ht="12">
      <c r="B337" s="18"/>
      <c r="C337" s="26"/>
      <c r="D337" s="26"/>
    </row>
    <row r="338" spans="2:4" s="10" customFormat="1" ht="12">
      <c r="B338" s="18"/>
      <c r="C338" s="26"/>
      <c r="D338" s="26"/>
    </row>
    <row r="339" spans="2:4" s="10" customFormat="1" ht="12">
      <c r="B339" s="18"/>
      <c r="C339" s="26"/>
      <c r="D339" s="26"/>
    </row>
    <row r="340" spans="2:4" s="10" customFormat="1" ht="12">
      <c r="B340" s="18"/>
      <c r="C340" s="26"/>
      <c r="D340" s="26"/>
    </row>
    <row r="341" spans="2:4" s="10" customFormat="1" ht="12">
      <c r="B341" s="18"/>
      <c r="C341" s="26"/>
      <c r="D341" s="26"/>
    </row>
    <row r="342" spans="2:4" s="10" customFormat="1" ht="12">
      <c r="B342" s="18"/>
      <c r="C342" s="26"/>
      <c r="D342" s="26"/>
    </row>
    <row r="343" spans="2:4" s="10" customFormat="1" ht="12">
      <c r="B343" s="18"/>
      <c r="C343" s="26"/>
      <c r="D343" s="26"/>
    </row>
    <row r="344" spans="2:4" s="10" customFormat="1" ht="12">
      <c r="B344" s="18"/>
      <c r="C344" s="26"/>
      <c r="D344" s="26"/>
    </row>
    <row r="345" spans="2:4" s="10" customFormat="1" ht="12">
      <c r="B345" s="18"/>
      <c r="C345" s="26"/>
      <c r="D345" s="26"/>
    </row>
    <row r="346" spans="2:4" s="10" customFormat="1" ht="12">
      <c r="B346" s="18"/>
      <c r="C346" s="26"/>
      <c r="D346" s="26"/>
    </row>
    <row r="347" spans="2:4" s="10" customFormat="1" ht="12">
      <c r="B347" s="18"/>
      <c r="C347" s="26"/>
      <c r="D347" s="26"/>
    </row>
    <row r="348" spans="2:4" s="10" customFormat="1" ht="12">
      <c r="B348" s="18"/>
      <c r="C348" s="26"/>
      <c r="D348" s="26"/>
    </row>
    <row r="349" spans="2:4" s="10" customFormat="1" ht="12">
      <c r="B349" s="18"/>
      <c r="C349" s="26"/>
      <c r="D349" s="26"/>
    </row>
    <row r="350" spans="2:4" s="10" customFormat="1" ht="12">
      <c r="B350" s="18"/>
      <c r="C350" s="26"/>
      <c r="D350" s="26"/>
    </row>
    <row r="351" spans="2:4" s="10" customFormat="1" ht="12">
      <c r="B351" s="18"/>
      <c r="C351" s="26"/>
      <c r="D351" s="26"/>
    </row>
    <row r="352" spans="2:4" s="10" customFormat="1" ht="12">
      <c r="B352" s="18"/>
      <c r="C352" s="26"/>
      <c r="D352" s="26"/>
    </row>
    <row r="353" spans="2:4" s="10" customFormat="1" ht="12">
      <c r="B353" s="18"/>
      <c r="C353" s="26"/>
      <c r="D353" s="26"/>
    </row>
    <row r="354" spans="2:4" s="10" customFormat="1" ht="12">
      <c r="B354" s="18"/>
      <c r="C354" s="26"/>
      <c r="D354" s="26"/>
    </row>
    <row r="355" spans="2:4" s="10" customFormat="1" ht="12">
      <c r="B355" s="18"/>
      <c r="C355" s="26"/>
      <c r="D355" s="26"/>
    </row>
    <row r="356" spans="2:4" s="10" customFormat="1" ht="12">
      <c r="B356" s="18"/>
      <c r="C356" s="26"/>
      <c r="D356" s="26"/>
    </row>
    <row r="357" spans="2:4" s="10" customFormat="1" ht="12">
      <c r="B357" s="18"/>
      <c r="C357" s="26"/>
      <c r="D357" s="26"/>
    </row>
    <row r="358" spans="2:4" s="10" customFormat="1" ht="12">
      <c r="B358" s="18"/>
      <c r="C358" s="26"/>
      <c r="D358" s="26"/>
    </row>
    <row r="359" spans="2:4" s="10" customFormat="1" ht="12">
      <c r="B359" s="18"/>
      <c r="C359" s="26"/>
      <c r="D359" s="26"/>
    </row>
    <row r="360" spans="2:4" s="10" customFormat="1" ht="12">
      <c r="B360" s="18"/>
      <c r="C360" s="26"/>
      <c r="D360" s="26"/>
    </row>
    <row r="361" spans="2:4" s="10" customFormat="1" ht="12">
      <c r="B361" s="18"/>
      <c r="C361" s="26"/>
      <c r="D361" s="26"/>
    </row>
  </sheetData>
  <sheetProtection/>
  <mergeCells count="2">
    <mergeCell ref="A3:D3"/>
    <mergeCell ref="C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4"/>
  <sheetViews>
    <sheetView zoomScalePageLayoutView="0" workbookViewId="0" topLeftCell="A1">
      <selection activeCell="A39" sqref="A39"/>
    </sheetView>
  </sheetViews>
  <sheetFormatPr defaultColWidth="9.140625" defaultRowHeight="12"/>
  <cols>
    <col min="1" max="1" width="42.8515625" style="44" bestFit="1" customWidth="1"/>
    <col min="2" max="2" width="5.140625" style="44" bestFit="1" customWidth="1"/>
    <col min="3" max="4" width="15.7109375" style="30" customWidth="1"/>
    <col min="5" max="16384" width="9.140625" style="44" customWidth="1"/>
  </cols>
  <sheetData>
    <row r="1" spans="1:4" s="17" customFormat="1" ht="18.75">
      <c r="A1" s="2" t="s">
        <v>0</v>
      </c>
      <c r="B1" s="42"/>
      <c r="C1" s="30"/>
      <c r="D1" s="30"/>
    </row>
    <row r="2" spans="1:4" s="17" customFormat="1" ht="18.75">
      <c r="A2" s="2"/>
      <c r="B2" s="42"/>
      <c r="C2" s="30"/>
      <c r="D2" s="30"/>
    </row>
    <row r="3" spans="1:4" s="17" customFormat="1" ht="18.75">
      <c r="A3" s="2" t="s">
        <v>33</v>
      </c>
      <c r="B3" s="42"/>
      <c r="C3" s="30"/>
      <c r="D3" s="30"/>
    </row>
    <row r="4" spans="1:4" s="17" customFormat="1" ht="15.75">
      <c r="A4" s="1"/>
      <c r="B4" s="42"/>
      <c r="C4" s="30"/>
      <c r="D4" s="30"/>
    </row>
    <row r="5" spans="1:4" s="17" customFormat="1" ht="15.75">
      <c r="A5" s="3"/>
      <c r="B5" s="20"/>
      <c r="C5" s="49" t="s">
        <v>150</v>
      </c>
      <c r="D5" s="49"/>
    </row>
    <row r="6" spans="1:4" s="17" customFormat="1" ht="15.75">
      <c r="A6" s="3"/>
      <c r="B6" s="20" t="s">
        <v>3</v>
      </c>
      <c r="C6" s="27">
        <v>2010</v>
      </c>
      <c r="D6" s="14">
        <v>2009</v>
      </c>
    </row>
    <row r="7" spans="1:4" s="17" customFormat="1" ht="15.75">
      <c r="A7" s="3"/>
      <c r="B7" s="20"/>
      <c r="C7" s="27" t="s">
        <v>4</v>
      </c>
      <c r="D7" s="14" t="s">
        <v>4</v>
      </c>
    </row>
    <row r="8" spans="1:4" s="17" customFormat="1" ht="15.75">
      <c r="A8" s="3" t="s">
        <v>34</v>
      </c>
      <c r="B8" s="20"/>
      <c r="C8" s="27"/>
      <c r="D8" s="14"/>
    </row>
    <row r="9" spans="1:4" s="17" customFormat="1" ht="15.75">
      <c r="A9" s="3" t="s">
        <v>35</v>
      </c>
      <c r="B9" s="20"/>
      <c r="C9" s="36"/>
      <c r="D9" s="23"/>
    </row>
    <row r="10" spans="1:4" s="17" customFormat="1" ht="15.75">
      <c r="A10" s="1" t="s">
        <v>36</v>
      </c>
      <c r="B10" s="20">
        <v>17</v>
      </c>
      <c r="C10" s="23">
        <v>113304</v>
      </c>
      <c r="D10" s="23">
        <v>97690</v>
      </c>
    </row>
    <row r="11" spans="1:4" s="17" customFormat="1" ht="15.75">
      <c r="A11" s="1" t="s">
        <v>37</v>
      </c>
      <c r="B11" s="20">
        <v>18</v>
      </c>
      <c r="C11" s="23">
        <v>2413</v>
      </c>
      <c r="D11" s="23">
        <v>1310</v>
      </c>
    </row>
    <row r="12" spans="1:4" s="17" customFormat="1" ht="15.75">
      <c r="A12" s="1" t="s">
        <v>38</v>
      </c>
      <c r="B12" s="20">
        <v>20</v>
      </c>
      <c r="C12" s="23">
        <v>6875</v>
      </c>
      <c r="D12" s="23" t="s">
        <v>9</v>
      </c>
    </row>
    <row r="13" spans="1:4" s="17" customFormat="1" ht="15.75">
      <c r="A13" s="1" t="s">
        <v>39</v>
      </c>
      <c r="B13" s="20">
        <v>31</v>
      </c>
      <c r="C13" s="23">
        <v>2517</v>
      </c>
      <c r="D13" s="23" t="s">
        <v>9</v>
      </c>
    </row>
    <row r="14" spans="1:4" s="17" customFormat="1" ht="15.75">
      <c r="A14" s="1"/>
      <c r="B14" s="20"/>
      <c r="C14" s="24" t="s">
        <v>131</v>
      </c>
      <c r="D14" s="24" t="s">
        <v>131</v>
      </c>
    </row>
    <row r="15" spans="1:4" s="17" customFormat="1" ht="15.75">
      <c r="A15" s="3"/>
      <c r="B15" s="20"/>
      <c r="C15" s="23">
        <f>SUM(C10:C14)</f>
        <v>125109</v>
      </c>
      <c r="D15" s="23">
        <f>SUM(D10:D14)</f>
        <v>99000</v>
      </c>
    </row>
    <row r="16" spans="1:4" s="17" customFormat="1" ht="15.75">
      <c r="A16" s="3"/>
      <c r="B16" s="20"/>
      <c r="C16" s="24" t="s">
        <v>131</v>
      </c>
      <c r="D16" s="24" t="s">
        <v>131</v>
      </c>
    </row>
    <row r="17" spans="1:4" s="17" customFormat="1" ht="15.75">
      <c r="A17" s="3" t="s">
        <v>40</v>
      </c>
      <c r="B17" s="20"/>
      <c r="C17" s="23"/>
      <c r="D17" s="23"/>
    </row>
    <row r="18" spans="1:4" s="17" customFormat="1" ht="15.75">
      <c r="A18" s="1" t="s">
        <v>41</v>
      </c>
      <c r="B18" s="20">
        <v>21</v>
      </c>
      <c r="C18" s="23">
        <v>9458</v>
      </c>
      <c r="D18" s="23">
        <v>43060</v>
      </c>
    </row>
    <row r="19" spans="1:4" s="17" customFormat="1" ht="15.75">
      <c r="A19" s="1" t="s">
        <v>42</v>
      </c>
      <c r="B19" s="20">
        <v>22</v>
      </c>
      <c r="C19" s="23">
        <v>251124</v>
      </c>
      <c r="D19" s="23">
        <v>193776</v>
      </c>
    </row>
    <row r="20" spans="1:4" s="17" customFormat="1" ht="15.75">
      <c r="A20" s="11" t="s">
        <v>43</v>
      </c>
      <c r="B20" s="20">
        <v>23</v>
      </c>
      <c r="C20" s="23">
        <v>2500</v>
      </c>
      <c r="D20" s="23">
        <v>2500</v>
      </c>
    </row>
    <row r="21" spans="1:4" s="17" customFormat="1" ht="15.75">
      <c r="A21" s="1" t="s">
        <v>44</v>
      </c>
      <c r="B21" s="20">
        <v>25</v>
      </c>
      <c r="C21" s="23">
        <v>210223</v>
      </c>
      <c r="D21" s="23">
        <v>67842</v>
      </c>
    </row>
    <row r="22" spans="1:4" s="17" customFormat="1" ht="15.75">
      <c r="A22" s="1"/>
      <c r="B22" s="20"/>
      <c r="C22" s="24" t="s">
        <v>131</v>
      </c>
      <c r="D22" s="24" t="s">
        <v>131</v>
      </c>
    </row>
    <row r="23" spans="1:4" s="17" customFormat="1" ht="15.75">
      <c r="A23" s="1"/>
      <c r="B23" s="20"/>
      <c r="C23" s="23">
        <f>SUM(C18:C22)</f>
        <v>473305</v>
      </c>
      <c r="D23" s="23">
        <f>SUM(D18:D22)</f>
        <v>307178</v>
      </c>
    </row>
    <row r="24" spans="1:4" s="17" customFormat="1" ht="15.75">
      <c r="A24" s="1"/>
      <c r="B24" s="20"/>
      <c r="C24" s="24" t="s">
        <v>131</v>
      </c>
      <c r="D24" s="24" t="s">
        <v>131</v>
      </c>
    </row>
    <row r="25" spans="1:4" s="17" customFormat="1" ht="15.75">
      <c r="A25" s="3" t="s">
        <v>45</v>
      </c>
      <c r="B25" s="20"/>
      <c r="C25" s="23">
        <f>+C15+C23</f>
        <v>598414</v>
      </c>
      <c r="D25" s="23">
        <f>+D15+D23</f>
        <v>406178</v>
      </c>
    </row>
    <row r="26" spans="1:4" s="17" customFormat="1" ht="15.75">
      <c r="A26" s="1"/>
      <c r="B26" s="20"/>
      <c r="C26" s="23" t="s">
        <v>17</v>
      </c>
      <c r="D26" s="23" t="s">
        <v>17</v>
      </c>
    </row>
    <row r="27" spans="1:4" s="17" customFormat="1" ht="15.75">
      <c r="A27" s="3" t="s">
        <v>46</v>
      </c>
      <c r="B27" s="20"/>
      <c r="C27" s="36"/>
      <c r="D27" s="36"/>
    </row>
    <row r="28" spans="1:4" s="17" customFormat="1" ht="15.75">
      <c r="A28" s="3" t="s">
        <v>47</v>
      </c>
      <c r="B28" s="20"/>
      <c r="C28" s="36"/>
      <c r="D28" s="36"/>
    </row>
    <row r="29" spans="1:4" s="17" customFormat="1" ht="15.75">
      <c r="A29" s="1" t="s">
        <v>48</v>
      </c>
      <c r="B29" s="20">
        <v>26</v>
      </c>
      <c r="C29" s="23">
        <v>18682</v>
      </c>
      <c r="D29" s="23">
        <v>18682</v>
      </c>
    </row>
    <row r="30" spans="1:4" s="17" customFormat="1" ht="15.75">
      <c r="A30" s="1" t="s">
        <v>49</v>
      </c>
      <c r="B30" s="20">
        <v>27</v>
      </c>
      <c r="C30" s="23">
        <v>33</v>
      </c>
      <c r="D30" s="23">
        <v>31</v>
      </c>
    </row>
    <row r="31" spans="1:4" s="17" customFormat="1" ht="15.75">
      <c r="A31" s="1" t="s">
        <v>50</v>
      </c>
      <c r="B31" s="20">
        <v>29</v>
      </c>
      <c r="C31" s="23">
        <v>-22422</v>
      </c>
      <c r="D31" s="23">
        <v>-22422</v>
      </c>
    </row>
    <row r="32" spans="1:4" s="17" customFormat="1" ht="15.75">
      <c r="A32" s="1" t="s">
        <v>51</v>
      </c>
      <c r="B32" s="20"/>
      <c r="C32" s="23">
        <v>777</v>
      </c>
      <c r="D32" s="23">
        <v>98</v>
      </c>
    </row>
    <row r="33" spans="1:4" s="17" customFormat="1" ht="15.75">
      <c r="A33" s="1" t="s">
        <v>52</v>
      </c>
      <c r="B33" s="20"/>
      <c r="C33" s="23">
        <v>-134</v>
      </c>
      <c r="D33" s="23" t="s">
        <v>9</v>
      </c>
    </row>
    <row r="34" spans="1:4" s="17" customFormat="1" ht="15.75">
      <c r="A34" s="1" t="s">
        <v>53</v>
      </c>
      <c r="B34" s="20"/>
      <c r="C34" s="23">
        <v>287032</v>
      </c>
      <c r="D34" s="23">
        <v>238401</v>
      </c>
    </row>
    <row r="35" spans="1:4" s="17" customFormat="1" ht="15.75">
      <c r="A35" s="1"/>
      <c r="B35" s="20"/>
      <c r="C35" s="24" t="s">
        <v>131</v>
      </c>
      <c r="D35" s="24" t="s">
        <v>131</v>
      </c>
    </row>
    <row r="36" spans="1:4" s="17" customFormat="1" ht="15.75">
      <c r="A36" s="3" t="s">
        <v>54</v>
      </c>
      <c r="B36" s="20"/>
      <c r="C36" s="23">
        <f>SUM(C29:C35)</f>
        <v>283968</v>
      </c>
      <c r="D36" s="23">
        <f>SUM(D29:D35)</f>
        <v>234790</v>
      </c>
    </row>
    <row r="37" spans="1:4" s="17" customFormat="1" ht="15.75">
      <c r="A37" s="3"/>
      <c r="B37" s="20"/>
      <c r="C37" s="24" t="s">
        <v>131</v>
      </c>
      <c r="D37" s="24" t="s">
        <v>131</v>
      </c>
    </row>
    <row r="38" spans="1:4" s="17" customFormat="1" ht="15.75">
      <c r="A38" s="3" t="s">
        <v>55</v>
      </c>
      <c r="B38" s="20"/>
      <c r="C38" s="23"/>
      <c r="D38" s="23"/>
    </row>
    <row r="39" spans="1:4" s="17" customFormat="1" ht="15.75">
      <c r="A39" s="11" t="s">
        <v>56</v>
      </c>
      <c r="B39" s="20">
        <v>30</v>
      </c>
      <c r="C39" s="23">
        <v>18524</v>
      </c>
      <c r="D39" s="23">
        <v>15150</v>
      </c>
    </row>
    <row r="40" spans="1:4" s="17" customFormat="1" ht="15.75">
      <c r="A40" s="11" t="s">
        <v>39</v>
      </c>
      <c r="B40" s="20">
        <v>31</v>
      </c>
      <c r="C40" s="23">
        <v>2651</v>
      </c>
      <c r="D40" s="23" t="s">
        <v>9</v>
      </c>
    </row>
    <row r="41" spans="1:4" s="17" customFormat="1" ht="15.75">
      <c r="A41" s="1"/>
      <c r="B41" s="20"/>
      <c r="C41" s="24" t="s">
        <v>131</v>
      </c>
      <c r="D41" s="24" t="s">
        <v>131</v>
      </c>
    </row>
    <row r="42" spans="1:4" s="17" customFormat="1" ht="15.75">
      <c r="A42" s="3"/>
      <c r="B42" s="20"/>
      <c r="C42" s="23">
        <f>SUM(C39:C41)</f>
        <v>21175</v>
      </c>
      <c r="D42" s="23">
        <f>SUM(D39:D41)</f>
        <v>15150</v>
      </c>
    </row>
    <row r="43" spans="1:4" s="17" customFormat="1" ht="15.75">
      <c r="A43" s="3"/>
      <c r="B43" s="20"/>
      <c r="C43" s="24" t="s">
        <v>131</v>
      </c>
      <c r="D43" s="24" t="s">
        <v>131</v>
      </c>
    </row>
    <row r="44" spans="1:4" s="17" customFormat="1" ht="15.75">
      <c r="A44" s="3" t="s">
        <v>57</v>
      </c>
      <c r="B44" s="20"/>
      <c r="C44" s="23"/>
      <c r="D44" s="23"/>
    </row>
    <row r="45" spans="1:4" s="17" customFormat="1" ht="15.75">
      <c r="A45" s="1" t="s">
        <v>58</v>
      </c>
      <c r="B45" s="20">
        <v>32</v>
      </c>
      <c r="C45" s="23">
        <v>293271</v>
      </c>
      <c r="D45" s="23">
        <v>124610</v>
      </c>
    </row>
    <row r="46" spans="1:4" s="17" customFormat="1" ht="15.75">
      <c r="A46" s="1" t="s">
        <v>59</v>
      </c>
      <c r="B46" s="20">
        <v>33</v>
      </c>
      <c r="C46" s="23" t="s">
        <v>9</v>
      </c>
      <c r="D46" s="23">
        <v>31628</v>
      </c>
    </row>
    <row r="47" spans="1:4" s="17" customFormat="1" ht="15.75">
      <c r="A47" s="1"/>
      <c r="B47" s="20"/>
      <c r="C47" s="24" t="s">
        <v>131</v>
      </c>
      <c r="D47" s="24" t="s">
        <v>131</v>
      </c>
    </row>
    <row r="48" spans="1:4" s="17" customFormat="1" ht="15.75">
      <c r="A48" s="3"/>
      <c r="B48" s="19"/>
      <c r="C48" s="23">
        <f>SUM(C45:C47)</f>
        <v>293271</v>
      </c>
      <c r="D48" s="23">
        <f>SUM(D45:D47)</f>
        <v>156238</v>
      </c>
    </row>
    <row r="49" spans="1:4" s="17" customFormat="1" ht="15.75">
      <c r="A49" s="1"/>
      <c r="B49" s="20"/>
      <c r="C49" s="24" t="s">
        <v>131</v>
      </c>
      <c r="D49" s="24" t="s">
        <v>131</v>
      </c>
    </row>
    <row r="50" spans="1:4" s="17" customFormat="1" ht="15.75">
      <c r="A50" s="3" t="s">
        <v>60</v>
      </c>
      <c r="B50" s="19"/>
      <c r="C50" s="23">
        <f>+C42+C48</f>
        <v>314446</v>
      </c>
      <c r="D50" s="23">
        <f>+D42+D48</f>
        <v>171388</v>
      </c>
    </row>
    <row r="51" spans="1:4" s="17" customFormat="1" ht="15.75">
      <c r="A51" s="1"/>
      <c r="B51" s="20"/>
      <c r="C51" s="24" t="s">
        <v>131</v>
      </c>
      <c r="D51" s="24" t="s">
        <v>131</v>
      </c>
    </row>
    <row r="52" spans="1:4" s="17" customFormat="1" ht="15.75">
      <c r="A52" s="3" t="s">
        <v>61</v>
      </c>
      <c r="B52" s="20"/>
      <c r="C52" s="23">
        <f>+C36+C50</f>
        <v>598414</v>
      </c>
      <c r="D52" s="23">
        <f>+D36+D50</f>
        <v>406178</v>
      </c>
    </row>
    <row r="53" spans="1:4" s="17" customFormat="1" ht="15.75">
      <c r="A53" s="1"/>
      <c r="B53" s="20"/>
      <c r="C53" s="23" t="s">
        <v>17</v>
      </c>
      <c r="D53" s="23" t="s">
        <v>17</v>
      </c>
    </row>
    <row r="54" spans="1:4" s="17" customFormat="1" ht="15.75">
      <c r="A54" s="11"/>
      <c r="B54" s="20"/>
      <c r="C54" s="23"/>
      <c r="D54" s="23"/>
    </row>
    <row r="55" spans="1:4" s="17" customFormat="1" ht="15.75">
      <c r="A55" s="1"/>
      <c r="B55" s="42"/>
      <c r="C55" s="43"/>
      <c r="D55" s="43"/>
    </row>
    <row r="56" spans="1:4" s="17" customFormat="1" ht="15.75">
      <c r="A56" s="1"/>
      <c r="B56" s="42"/>
      <c r="C56" s="43"/>
      <c r="D56" s="43"/>
    </row>
    <row r="57" spans="1:4" s="17" customFormat="1" ht="15.75">
      <c r="A57" s="1"/>
      <c r="B57" s="42"/>
      <c r="C57" s="43"/>
      <c r="D57" s="43"/>
    </row>
    <row r="58" spans="1:4" s="17" customFormat="1" ht="15.75">
      <c r="A58" s="1"/>
      <c r="B58" s="42"/>
      <c r="C58" s="43"/>
      <c r="D58" s="43"/>
    </row>
    <row r="59" spans="1:4" s="17" customFormat="1" ht="15.75">
      <c r="A59" s="1"/>
      <c r="B59" s="42"/>
      <c r="C59" s="43"/>
      <c r="D59" s="23"/>
    </row>
    <row r="60" spans="1:4" s="17" customFormat="1" ht="15.75">
      <c r="A60" s="1"/>
      <c r="B60" s="42"/>
      <c r="C60" s="43"/>
      <c r="D60" s="43"/>
    </row>
    <row r="61" spans="2:4" s="17" customFormat="1" ht="15">
      <c r="B61" s="42"/>
      <c r="C61" s="43"/>
      <c r="D61" s="43"/>
    </row>
    <row r="62" spans="3:4" ht="15">
      <c r="C62" s="43"/>
      <c r="D62" s="43"/>
    </row>
    <row r="63" spans="3:4" ht="15">
      <c r="C63" s="43"/>
      <c r="D63" s="43"/>
    </row>
    <row r="64" spans="3:4" ht="15">
      <c r="C64" s="43"/>
      <c r="D64" s="43"/>
    </row>
    <row r="65" spans="3:4" ht="15">
      <c r="C65" s="43"/>
      <c r="D65" s="43"/>
    </row>
    <row r="66" spans="3:4" ht="15">
      <c r="C66" s="43"/>
      <c r="D66" s="43"/>
    </row>
    <row r="67" spans="3:4" ht="15">
      <c r="C67" s="43"/>
      <c r="D67" s="43"/>
    </row>
    <row r="68" spans="3:4" ht="15">
      <c r="C68" s="43"/>
      <c r="D68" s="43"/>
    </row>
    <row r="69" spans="3:4" ht="15">
      <c r="C69" s="43"/>
      <c r="D69" s="43"/>
    </row>
    <row r="70" spans="3:4" ht="15">
      <c r="C70" s="43"/>
      <c r="D70" s="43"/>
    </row>
    <row r="71" spans="3:4" ht="15">
      <c r="C71" s="43"/>
      <c r="D71" s="43"/>
    </row>
    <row r="72" spans="3:4" ht="15">
      <c r="C72" s="43"/>
      <c r="D72" s="43"/>
    </row>
    <row r="73" spans="3:4" ht="15">
      <c r="C73" s="43"/>
      <c r="D73" s="43"/>
    </row>
    <row r="74" spans="3:4" ht="15">
      <c r="C74" s="43"/>
      <c r="D74" s="43"/>
    </row>
    <row r="75" spans="3:4" ht="15">
      <c r="C75" s="43"/>
      <c r="D75" s="43"/>
    </row>
    <row r="76" spans="3:4" ht="15">
      <c r="C76" s="43"/>
      <c r="D76" s="43"/>
    </row>
    <row r="77" spans="3:4" ht="15">
      <c r="C77" s="43"/>
      <c r="D77" s="43"/>
    </row>
    <row r="78" spans="3:4" ht="15">
      <c r="C78" s="43"/>
      <c r="D78" s="43"/>
    </row>
    <row r="79" spans="3:4" ht="15">
      <c r="C79" s="43"/>
      <c r="D79" s="43"/>
    </row>
    <row r="80" spans="3:4" ht="15">
      <c r="C80" s="43"/>
      <c r="D80" s="43"/>
    </row>
    <row r="81" spans="3:4" ht="15">
      <c r="C81" s="43"/>
      <c r="D81" s="43"/>
    </row>
    <row r="82" spans="3:4" ht="15">
      <c r="C82" s="43"/>
      <c r="D82" s="43"/>
    </row>
    <row r="83" spans="3:4" ht="15">
      <c r="C83" s="43"/>
      <c r="D83" s="43"/>
    </row>
    <row r="84" spans="3:4" ht="15">
      <c r="C84" s="43"/>
      <c r="D84" s="43"/>
    </row>
    <row r="85" spans="3:4" ht="15">
      <c r="C85" s="43"/>
      <c r="D85" s="43"/>
    </row>
    <row r="86" spans="3:4" ht="15">
      <c r="C86" s="43"/>
      <c r="D86" s="43"/>
    </row>
    <row r="87" spans="3:4" ht="15">
      <c r="C87" s="43"/>
      <c r="D87" s="43"/>
    </row>
    <row r="88" spans="3:4" ht="15">
      <c r="C88" s="43"/>
      <c r="D88" s="43"/>
    </row>
    <row r="89" spans="3:4" ht="15">
      <c r="C89" s="43"/>
      <c r="D89" s="43"/>
    </row>
    <row r="90" spans="3:4" ht="15">
      <c r="C90" s="43"/>
      <c r="D90" s="43"/>
    </row>
    <row r="91" spans="3:4" ht="15">
      <c r="C91" s="43"/>
      <c r="D91" s="43"/>
    </row>
    <row r="92" spans="3:4" ht="15">
      <c r="C92" s="43"/>
      <c r="D92" s="43"/>
    </row>
    <row r="93" spans="3:4" ht="15">
      <c r="C93" s="43"/>
      <c r="D93" s="43"/>
    </row>
    <row r="94" spans="3:4" ht="15">
      <c r="C94" s="43"/>
      <c r="D94" s="43"/>
    </row>
    <row r="95" spans="3:4" ht="15">
      <c r="C95" s="43"/>
      <c r="D95" s="43"/>
    </row>
    <row r="96" spans="3:4" ht="15">
      <c r="C96" s="43"/>
      <c r="D96" s="43"/>
    </row>
    <row r="97" spans="3:4" ht="15">
      <c r="C97" s="43"/>
      <c r="D97" s="43"/>
    </row>
    <row r="98" spans="3:4" ht="15">
      <c r="C98" s="43"/>
      <c r="D98" s="43"/>
    </row>
    <row r="99" spans="3:4" ht="15">
      <c r="C99" s="43"/>
      <c r="D99" s="43"/>
    </row>
    <row r="100" spans="3:4" ht="15">
      <c r="C100" s="43"/>
      <c r="D100" s="43"/>
    </row>
    <row r="101" spans="3:4" ht="15">
      <c r="C101" s="43"/>
      <c r="D101" s="43"/>
    </row>
    <row r="102" spans="3:4" ht="15">
      <c r="C102" s="43"/>
      <c r="D102" s="43"/>
    </row>
    <row r="103" spans="3:4" ht="15">
      <c r="C103" s="43"/>
      <c r="D103" s="43"/>
    </row>
    <row r="104" spans="3:4" ht="15">
      <c r="C104" s="43"/>
      <c r="D104" s="43"/>
    </row>
  </sheetData>
  <sheetProtection/>
  <mergeCells count="1">
    <mergeCell ref="C5:D5"/>
  </mergeCells>
  <printOptions/>
  <pageMargins left="0.75" right="0.75" top="0.09" bottom="0.58" header="0.07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PageLayoutView="0" workbookViewId="0" topLeftCell="A10">
      <selection activeCell="A31" sqref="A31"/>
    </sheetView>
  </sheetViews>
  <sheetFormatPr defaultColWidth="9.140625" defaultRowHeight="12"/>
  <cols>
    <col min="1" max="1" width="40.8515625" style="32" bestFit="1" customWidth="1"/>
    <col min="2" max="2" width="5.421875" style="18" bestFit="1" customWidth="1"/>
    <col min="3" max="9" width="15.7109375" style="26" customWidth="1"/>
    <col min="10" max="10" width="9.140625" style="26" customWidth="1"/>
  </cols>
  <sheetData>
    <row r="1" spans="1:10" s="10" customFormat="1" ht="12">
      <c r="A1" s="32"/>
      <c r="B1" s="18"/>
      <c r="C1" s="26"/>
      <c r="D1" s="26"/>
      <c r="E1" s="26"/>
      <c r="F1" s="26"/>
      <c r="G1" s="26"/>
      <c r="H1" s="26"/>
      <c r="I1" s="26"/>
      <c r="J1" s="26"/>
    </row>
    <row r="2" spans="1:10" s="10" customFormat="1" ht="18.75">
      <c r="A2" s="5" t="s">
        <v>0</v>
      </c>
      <c r="B2" s="18"/>
      <c r="C2" s="26"/>
      <c r="D2" s="26"/>
      <c r="E2" s="26"/>
      <c r="F2" s="26"/>
      <c r="G2" s="26"/>
      <c r="H2" s="26"/>
      <c r="I2" s="26"/>
      <c r="J2" s="26"/>
    </row>
    <row r="3" spans="1:10" s="10" customFormat="1" ht="12">
      <c r="A3" s="33"/>
      <c r="B3" s="18"/>
      <c r="C3" s="26"/>
      <c r="D3" s="26"/>
      <c r="E3" s="26"/>
      <c r="F3" s="26"/>
      <c r="G3" s="26"/>
      <c r="H3" s="26"/>
      <c r="I3" s="26"/>
      <c r="J3" s="26"/>
    </row>
    <row r="4" spans="1:10" s="10" customFormat="1" ht="18.75">
      <c r="A4" s="48" t="s">
        <v>62</v>
      </c>
      <c r="B4" s="48"/>
      <c r="C4" s="48"/>
      <c r="D4" s="26"/>
      <c r="E4" s="26"/>
      <c r="F4" s="26"/>
      <c r="G4" s="26"/>
      <c r="H4" s="26"/>
      <c r="I4" s="26"/>
      <c r="J4" s="26"/>
    </row>
    <row r="5" spans="1:10" s="10" customFormat="1" ht="12">
      <c r="A5" s="34"/>
      <c r="B5" s="18"/>
      <c r="C5" s="26"/>
      <c r="D5" s="26"/>
      <c r="E5" s="26"/>
      <c r="F5" s="26"/>
      <c r="G5" s="26"/>
      <c r="H5" s="26"/>
      <c r="I5" s="26"/>
      <c r="J5" s="26"/>
    </row>
    <row r="6" spans="1:10" s="17" customFormat="1" ht="15.75">
      <c r="A6" s="6"/>
      <c r="B6" s="20"/>
      <c r="C6" s="16" t="s">
        <v>63</v>
      </c>
      <c r="D6" s="16" t="s">
        <v>65</v>
      </c>
      <c r="E6" s="16" t="s">
        <v>67</v>
      </c>
      <c r="F6" s="16" t="s">
        <v>68</v>
      </c>
      <c r="G6" s="16" t="s">
        <v>69</v>
      </c>
      <c r="H6" s="16" t="s">
        <v>70</v>
      </c>
      <c r="I6" s="16"/>
      <c r="J6" s="30"/>
    </row>
    <row r="7" spans="1:10" s="17" customFormat="1" ht="15.75">
      <c r="A7" s="7"/>
      <c r="B7" s="20" t="s">
        <v>3</v>
      </c>
      <c r="C7" s="16" t="s">
        <v>64</v>
      </c>
      <c r="D7" s="16" t="s">
        <v>66</v>
      </c>
      <c r="E7" s="16" t="s">
        <v>66</v>
      </c>
      <c r="F7" s="16" t="s">
        <v>66</v>
      </c>
      <c r="G7" s="16" t="s">
        <v>66</v>
      </c>
      <c r="H7" s="16" t="s">
        <v>71</v>
      </c>
      <c r="I7" s="16" t="s">
        <v>72</v>
      </c>
      <c r="J7" s="30"/>
    </row>
    <row r="8" spans="1:10" s="17" customFormat="1" ht="15.75">
      <c r="A8" s="7"/>
      <c r="B8" s="20"/>
      <c r="C8" s="14" t="s">
        <v>4</v>
      </c>
      <c r="D8" s="14" t="s">
        <v>4</v>
      </c>
      <c r="E8" s="14" t="s">
        <v>4</v>
      </c>
      <c r="F8" s="27" t="s">
        <v>4</v>
      </c>
      <c r="G8" s="27" t="s">
        <v>4</v>
      </c>
      <c r="H8" s="14" t="s">
        <v>4</v>
      </c>
      <c r="I8" s="14" t="s">
        <v>4</v>
      </c>
      <c r="J8" s="30"/>
    </row>
    <row r="9" spans="1:10" s="17" customFormat="1" ht="15.75">
      <c r="A9" s="7"/>
      <c r="B9" s="19"/>
      <c r="C9" s="16"/>
      <c r="D9" s="16"/>
      <c r="E9" s="16"/>
      <c r="F9" s="31"/>
      <c r="G9" s="31"/>
      <c r="H9" s="16"/>
      <c r="I9" s="14"/>
      <c r="J9" s="30"/>
    </row>
    <row r="10" spans="1:10" s="17" customFormat="1" ht="15.75">
      <c r="A10" s="7" t="s">
        <v>73</v>
      </c>
      <c r="B10" s="19"/>
      <c r="C10" s="23">
        <v>18682</v>
      </c>
      <c r="D10" s="23">
        <v>29</v>
      </c>
      <c r="E10" s="23">
        <v>-22422</v>
      </c>
      <c r="F10" s="23">
        <v>-47</v>
      </c>
      <c r="G10" s="23" t="s">
        <v>9</v>
      </c>
      <c r="H10" s="23">
        <v>216012</v>
      </c>
      <c r="I10" s="23">
        <v>212254</v>
      </c>
      <c r="J10" s="30"/>
    </row>
    <row r="11" spans="1:10" s="17" customFormat="1" ht="15.75">
      <c r="A11" s="6"/>
      <c r="B11" s="19"/>
      <c r="C11" s="24" t="s">
        <v>133</v>
      </c>
      <c r="D11" s="24" t="s">
        <v>134</v>
      </c>
      <c r="E11" s="24" t="s">
        <v>131</v>
      </c>
      <c r="F11" s="24" t="s">
        <v>134</v>
      </c>
      <c r="G11" s="37" t="s">
        <v>133</v>
      </c>
      <c r="H11" s="24" t="s">
        <v>129</v>
      </c>
      <c r="I11" s="24" t="s">
        <v>135</v>
      </c>
      <c r="J11" s="30"/>
    </row>
    <row r="12" spans="1:10" s="17" customFormat="1" ht="15.75">
      <c r="A12" s="6" t="s">
        <v>74</v>
      </c>
      <c r="B12" s="19"/>
      <c r="C12" s="23" t="s">
        <v>9</v>
      </c>
      <c r="D12" s="23" t="s">
        <v>9</v>
      </c>
      <c r="E12" s="23" t="s">
        <v>9</v>
      </c>
      <c r="F12" s="23" t="s">
        <v>9</v>
      </c>
      <c r="G12" s="23" t="s">
        <v>9</v>
      </c>
      <c r="H12" s="23">
        <v>28423</v>
      </c>
      <c r="I12" s="23">
        <v>28423</v>
      </c>
      <c r="J12" s="30"/>
    </row>
    <row r="13" spans="1:10" s="17" customFormat="1" ht="15.75">
      <c r="A13" s="7" t="s">
        <v>142</v>
      </c>
      <c r="B13" s="19"/>
      <c r="C13" s="23"/>
      <c r="D13" s="23"/>
      <c r="E13" s="23"/>
      <c r="F13" s="23"/>
      <c r="G13" s="23"/>
      <c r="H13" s="23"/>
      <c r="I13" s="23"/>
      <c r="J13" s="30"/>
    </row>
    <row r="14" spans="1:10" s="17" customFormat="1" ht="15.75">
      <c r="A14" s="6" t="s">
        <v>143</v>
      </c>
      <c r="B14" s="19"/>
      <c r="C14" s="23" t="s">
        <v>9</v>
      </c>
      <c r="D14" s="23" t="s">
        <v>9</v>
      </c>
      <c r="E14" s="23" t="s">
        <v>9</v>
      </c>
      <c r="F14" s="23">
        <v>145</v>
      </c>
      <c r="G14" s="23" t="s">
        <v>9</v>
      </c>
      <c r="H14" s="23" t="s">
        <v>9</v>
      </c>
      <c r="I14" s="23">
        <v>145</v>
      </c>
      <c r="J14" s="30"/>
    </row>
    <row r="15" spans="1:10" s="17" customFormat="1" ht="15.75">
      <c r="A15" s="7"/>
      <c r="B15" s="19"/>
      <c r="C15" s="24" t="s">
        <v>133</v>
      </c>
      <c r="D15" s="24" t="s">
        <v>134</v>
      </c>
      <c r="E15" s="24" t="s">
        <v>131</v>
      </c>
      <c r="F15" s="24" t="s">
        <v>134</v>
      </c>
      <c r="G15" s="37" t="s">
        <v>133</v>
      </c>
      <c r="H15" s="24" t="s">
        <v>129</v>
      </c>
      <c r="I15" s="24" t="s">
        <v>135</v>
      </c>
      <c r="J15" s="30"/>
    </row>
    <row r="16" spans="1:10" s="17" customFormat="1" ht="15.75">
      <c r="A16" s="7" t="s">
        <v>75</v>
      </c>
      <c r="B16" s="19"/>
      <c r="C16" s="23">
        <f>SUM(C12:C15)</f>
        <v>0</v>
      </c>
      <c r="D16" s="41">
        <f aca="true" t="shared" si="0" ref="D16:I16">SUM(D12:D15)</f>
        <v>0</v>
      </c>
      <c r="E16" s="41">
        <f t="shared" si="0"/>
        <v>0</v>
      </c>
      <c r="F16" s="41">
        <f t="shared" si="0"/>
        <v>145</v>
      </c>
      <c r="G16" s="23" t="s">
        <v>9</v>
      </c>
      <c r="H16" s="41">
        <f t="shared" si="0"/>
        <v>28423</v>
      </c>
      <c r="I16" s="41">
        <f t="shared" si="0"/>
        <v>28568</v>
      </c>
      <c r="J16" s="30"/>
    </row>
    <row r="17" spans="1:10" s="17" customFormat="1" ht="15.75">
      <c r="A17" s="6"/>
      <c r="B17" s="19"/>
      <c r="C17" s="24" t="s">
        <v>133</v>
      </c>
      <c r="D17" s="24" t="s">
        <v>134</v>
      </c>
      <c r="E17" s="24" t="s">
        <v>131</v>
      </c>
      <c r="F17" s="24" t="s">
        <v>134</v>
      </c>
      <c r="G17" s="37" t="s">
        <v>133</v>
      </c>
      <c r="H17" s="24" t="s">
        <v>129</v>
      </c>
      <c r="I17" s="24" t="s">
        <v>135</v>
      </c>
      <c r="J17" s="30"/>
    </row>
    <row r="18" spans="1:10" s="17" customFormat="1" ht="15.75">
      <c r="A18" s="7" t="s">
        <v>144</v>
      </c>
      <c r="B18" s="19"/>
      <c r="C18" s="23"/>
      <c r="D18" s="23"/>
      <c r="E18" s="23"/>
      <c r="F18" s="23"/>
      <c r="G18" s="23"/>
      <c r="H18" s="23"/>
      <c r="I18" s="23"/>
      <c r="J18" s="30"/>
    </row>
    <row r="19" spans="1:10" s="17" customFormat="1" ht="15.75">
      <c r="A19" s="6" t="s">
        <v>138</v>
      </c>
      <c r="B19" s="20"/>
      <c r="C19" s="23"/>
      <c r="D19" s="23"/>
      <c r="E19" s="23"/>
      <c r="F19" s="23"/>
      <c r="G19" s="23"/>
      <c r="H19" s="23"/>
      <c r="I19" s="23"/>
      <c r="J19" s="30"/>
    </row>
    <row r="20" spans="1:10" s="17" customFormat="1" ht="15.75">
      <c r="A20" s="6" t="s">
        <v>137</v>
      </c>
      <c r="B20" s="20" t="s">
        <v>76</v>
      </c>
      <c r="C20" s="23" t="s">
        <v>9</v>
      </c>
      <c r="D20" s="23" t="s">
        <v>9</v>
      </c>
      <c r="E20" s="23" t="s">
        <v>9</v>
      </c>
      <c r="F20" s="23" t="s">
        <v>9</v>
      </c>
      <c r="G20" s="23" t="s">
        <v>9</v>
      </c>
      <c r="H20" s="23" t="s">
        <v>77</v>
      </c>
      <c r="I20" s="23" t="s">
        <v>77</v>
      </c>
      <c r="J20" s="30"/>
    </row>
    <row r="21" spans="1:10" s="17" customFormat="1" ht="15.75">
      <c r="A21" s="6" t="s">
        <v>139</v>
      </c>
      <c r="B21" s="20" t="s">
        <v>78</v>
      </c>
      <c r="C21" s="23" t="s">
        <v>9</v>
      </c>
      <c r="D21" s="23" t="s">
        <v>9</v>
      </c>
      <c r="E21" s="23" t="s">
        <v>9</v>
      </c>
      <c r="F21" s="23" t="s">
        <v>9</v>
      </c>
      <c r="G21" s="23" t="s">
        <v>9</v>
      </c>
      <c r="H21" s="23" t="s">
        <v>79</v>
      </c>
      <c r="I21" s="23" t="s">
        <v>79</v>
      </c>
      <c r="J21" s="30"/>
    </row>
    <row r="22" spans="1:10" s="17" customFormat="1" ht="15.75">
      <c r="A22" s="6" t="s">
        <v>140</v>
      </c>
      <c r="B22" s="20" t="s">
        <v>80</v>
      </c>
      <c r="C22" s="23" t="s">
        <v>9</v>
      </c>
      <c r="D22" s="23" t="s">
        <v>81</v>
      </c>
      <c r="E22" s="23" t="s">
        <v>9</v>
      </c>
      <c r="F22" s="36" t="s">
        <v>9</v>
      </c>
      <c r="G22" s="36" t="s">
        <v>9</v>
      </c>
      <c r="H22" s="23" t="s">
        <v>82</v>
      </c>
      <c r="I22" s="23" t="s">
        <v>9</v>
      </c>
      <c r="J22" s="30"/>
    </row>
    <row r="23" spans="1:10" s="17" customFormat="1" ht="15.75">
      <c r="A23" s="6" t="s">
        <v>141</v>
      </c>
      <c r="B23" s="20" t="s">
        <v>83</v>
      </c>
      <c r="C23" s="23" t="s">
        <v>9</v>
      </c>
      <c r="D23" s="23" t="s">
        <v>9</v>
      </c>
      <c r="E23" s="23" t="s">
        <v>9</v>
      </c>
      <c r="F23" s="36" t="s">
        <v>9</v>
      </c>
      <c r="G23" s="36" t="s">
        <v>9</v>
      </c>
      <c r="H23" s="23" t="s">
        <v>84</v>
      </c>
      <c r="I23" s="23" t="s">
        <v>84</v>
      </c>
      <c r="J23" s="30"/>
    </row>
    <row r="24" spans="1:10" s="17" customFormat="1" ht="15.75">
      <c r="A24" s="6"/>
      <c r="B24" s="20"/>
      <c r="C24" s="24" t="s">
        <v>133</v>
      </c>
      <c r="D24" s="24" t="s">
        <v>134</v>
      </c>
      <c r="E24" s="24" t="s">
        <v>131</v>
      </c>
      <c r="F24" s="24" t="s">
        <v>134</v>
      </c>
      <c r="G24" s="37" t="s">
        <v>133</v>
      </c>
      <c r="H24" s="24" t="s">
        <v>129</v>
      </c>
      <c r="I24" s="24" t="s">
        <v>135</v>
      </c>
      <c r="J24" s="30"/>
    </row>
    <row r="25" spans="1:10" s="17" customFormat="1" ht="15.75">
      <c r="A25" s="7" t="s">
        <v>85</v>
      </c>
      <c r="B25" s="20"/>
      <c r="C25" s="23" t="s">
        <v>9</v>
      </c>
      <c r="D25" s="23">
        <v>2</v>
      </c>
      <c r="E25" s="23" t="s">
        <v>9</v>
      </c>
      <c r="F25" s="23" t="s">
        <v>9</v>
      </c>
      <c r="G25" s="23" t="s">
        <v>9</v>
      </c>
      <c r="H25" s="23">
        <v>-6034</v>
      </c>
      <c r="I25" s="23">
        <v>-6032</v>
      </c>
      <c r="J25" s="30"/>
    </row>
    <row r="26" spans="1:10" s="17" customFormat="1" ht="15.75">
      <c r="A26" s="7"/>
      <c r="B26" s="20"/>
      <c r="C26" s="24" t="s">
        <v>133</v>
      </c>
      <c r="D26" s="24" t="s">
        <v>134</v>
      </c>
      <c r="E26" s="24" t="s">
        <v>131</v>
      </c>
      <c r="F26" s="24" t="s">
        <v>134</v>
      </c>
      <c r="G26" s="37" t="s">
        <v>133</v>
      </c>
      <c r="H26" s="24" t="s">
        <v>129</v>
      </c>
      <c r="I26" s="24" t="s">
        <v>135</v>
      </c>
      <c r="J26" s="30"/>
    </row>
    <row r="27" spans="1:10" s="17" customFormat="1" ht="15.75">
      <c r="A27" s="7" t="s">
        <v>86</v>
      </c>
      <c r="B27" s="20"/>
      <c r="C27" s="23">
        <v>18682</v>
      </c>
      <c r="D27" s="23">
        <v>31</v>
      </c>
      <c r="E27" s="23">
        <v>-22422</v>
      </c>
      <c r="F27" s="23">
        <v>98</v>
      </c>
      <c r="G27" s="23" t="s">
        <v>9</v>
      </c>
      <c r="H27" s="23">
        <v>238401</v>
      </c>
      <c r="I27" s="23">
        <v>234790</v>
      </c>
      <c r="J27" s="30"/>
    </row>
    <row r="28" spans="1:10" s="17" customFormat="1" ht="15.75">
      <c r="A28" s="7"/>
      <c r="B28" s="20"/>
      <c r="C28" s="24" t="s">
        <v>133</v>
      </c>
      <c r="D28" s="24" t="s">
        <v>134</v>
      </c>
      <c r="E28" s="24" t="s">
        <v>131</v>
      </c>
      <c r="F28" s="24" t="s">
        <v>134</v>
      </c>
      <c r="G28" s="37" t="s">
        <v>133</v>
      </c>
      <c r="H28" s="24" t="s">
        <v>129</v>
      </c>
      <c r="I28" s="24" t="s">
        <v>135</v>
      </c>
      <c r="J28" s="30"/>
    </row>
    <row r="29" spans="1:10" s="17" customFormat="1" ht="15.75">
      <c r="A29" s="6" t="s">
        <v>74</v>
      </c>
      <c r="B29" s="20"/>
      <c r="C29" s="23" t="s">
        <v>9</v>
      </c>
      <c r="D29" s="23" t="s">
        <v>9</v>
      </c>
      <c r="E29" s="23" t="s">
        <v>9</v>
      </c>
      <c r="F29" s="23" t="s">
        <v>9</v>
      </c>
      <c r="G29" s="23" t="s">
        <v>9</v>
      </c>
      <c r="H29" s="23">
        <v>65227</v>
      </c>
      <c r="I29" s="23">
        <v>65227</v>
      </c>
      <c r="J29" s="30"/>
    </row>
    <row r="30" spans="1:10" s="17" customFormat="1" ht="15.75">
      <c r="A30" s="7" t="s">
        <v>142</v>
      </c>
      <c r="B30" s="20"/>
      <c r="C30" s="23"/>
      <c r="D30" s="23"/>
      <c r="E30" s="23"/>
      <c r="F30" s="23"/>
      <c r="G30" s="23"/>
      <c r="H30" s="23"/>
      <c r="I30" s="23"/>
      <c r="J30" s="30"/>
    </row>
    <row r="31" spans="1:10" s="17" customFormat="1" ht="15.75">
      <c r="A31" s="6" t="s">
        <v>143</v>
      </c>
      <c r="B31" s="20"/>
      <c r="C31" s="23" t="s">
        <v>9</v>
      </c>
      <c r="D31" s="23" t="s">
        <v>9</v>
      </c>
      <c r="E31" s="23" t="s">
        <v>9</v>
      </c>
      <c r="F31" s="23">
        <v>679</v>
      </c>
      <c r="G31" s="23" t="s">
        <v>9</v>
      </c>
      <c r="H31" s="23" t="s">
        <v>9</v>
      </c>
      <c r="I31" s="23">
        <v>679</v>
      </c>
      <c r="J31" s="30"/>
    </row>
    <row r="32" spans="1:10" s="17" customFormat="1" ht="15.75">
      <c r="A32" s="6" t="s">
        <v>145</v>
      </c>
      <c r="B32" s="20">
        <v>31</v>
      </c>
      <c r="C32" s="23" t="s">
        <v>9</v>
      </c>
      <c r="D32" s="23" t="s">
        <v>9</v>
      </c>
      <c r="E32" s="23" t="s">
        <v>9</v>
      </c>
      <c r="F32" s="23" t="s">
        <v>9</v>
      </c>
      <c r="G32" s="23">
        <v>-134</v>
      </c>
      <c r="H32" s="23" t="s">
        <v>9</v>
      </c>
      <c r="I32" s="23">
        <v>-134</v>
      </c>
      <c r="J32" s="30"/>
    </row>
    <row r="33" spans="1:10" s="17" customFormat="1" ht="15.75">
      <c r="A33" s="6"/>
      <c r="B33" s="20"/>
      <c r="C33" s="24" t="s">
        <v>133</v>
      </c>
      <c r="D33" s="24" t="s">
        <v>134</v>
      </c>
      <c r="E33" s="24" t="s">
        <v>131</v>
      </c>
      <c r="F33" s="24" t="s">
        <v>134</v>
      </c>
      <c r="G33" s="37" t="s">
        <v>133</v>
      </c>
      <c r="H33" s="24" t="s">
        <v>129</v>
      </c>
      <c r="I33" s="24" t="s">
        <v>135</v>
      </c>
      <c r="J33" s="30"/>
    </row>
    <row r="34" spans="1:10" s="17" customFormat="1" ht="15.75">
      <c r="A34" s="7" t="s">
        <v>75</v>
      </c>
      <c r="B34" s="20"/>
      <c r="C34" s="23" t="s">
        <v>9</v>
      </c>
      <c r="D34" s="23" t="s">
        <v>9</v>
      </c>
      <c r="E34" s="23" t="s">
        <v>9</v>
      </c>
      <c r="F34" s="23">
        <v>679</v>
      </c>
      <c r="G34" s="23">
        <v>-134</v>
      </c>
      <c r="H34" s="23">
        <v>65227</v>
      </c>
      <c r="I34" s="23">
        <v>65772</v>
      </c>
      <c r="J34" s="30"/>
    </row>
    <row r="35" spans="1:10" s="17" customFormat="1" ht="15.75">
      <c r="A35" s="6"/>
      <c r="B35" s="20"/>
      <c r="C35" s="24" t="s">
        <v>133</v>
      </c>
      <c r="D35" s="24" t="s">
        <v>134</v>
      </c>
      <c r="E35" s="24" t="s">
        <v>131</v>
      </c>
      <c r="F35" s="24" t="s">
        <v>134</v>
      </c>
      <c r="G35" s="37" t="s">
        <v>133</v>
      </c>
      <c r="H35" s="24" t="s">
        <v>129</v>
      </c>
      <c r="I35" s="24" t="s">
        <v>135</v>
      </c>
      <c r="J35" s="30"/>
    </row>
    <row r="36" spans="1:10" s="17" customFormat="1" ht="15.75">
      <c r="A36" s="7" t="s">
        <v>146</v>
      </c>
      <c r="B36" s="20"/>
      <c r="C36" s="23"/>
      <c r="D36" s="23"/>
      <c r="E36" s="23"/>
      <c r="F36" s="23"/>
      <c r="G36" s="23"/>
      <c r="H36" s="23"/>
      <c r="I36" s="23"/>
      <c r="J36" s="30"/>
    </row>
    <row r="37" spans="1:10" s="17" customFormat="1" ht="15.75">
      <c r="A37" s="6" t="s">
        <v>138</v>
      </c>
      <c r="B37" s="20"/>
      <c r="C37" s="23"/>
      <c r="D37" s="23"/>
      <c r="E37" s="23"/>
      <c r="F37" s="23"/>
      <c r="G37" s="23"/>
      <c r="H37" s="23"/>
      <c r="I37" s="23"/>
      <c r="J37" s="30"/>
    </row>
    <row r="38" spans="1:10" s="17" customFormat="1" ht="15.75">
      <c r="A38" s="6" t="s">
        <v>137</v>
      </c>
      <c r="B38" s="20" t="s">
        <v>76</v>
      </c>
      <c r="C38" s="23" t="s">
        <v>9</v>
      </c>
      <c r="D38" s="23" t="s">
        <v>9</v>
      </c>
      <c r="E38" s="23" t="s">
        <v>9</v>
      </c>
      <c r="F38" s="23" t="s">
        <v>9</v>
      </c>
      <c r="G38" s="23" t="s">
        <v>9</v>
      </c>
      <c r="H38" s="23" t="s">
        <v>87</v>
      </c>
      <c r="I38" s="23" t="s">
        <v>87</v>
      </c>
      <c r="J38" s="30"/>
    </row>
    <row r="39" spans="1:10" s="17" customFormat="1" ht="15.75">
      <c r="A39" s="6" t="s">
        <v>139</v>
      </c>
      <c r="B39" s="20" t="s">
        <v>78</v>
      </c>
      <c r="C39" s="23" t="s">
        <v>9</v>
      </c>
      <c r="D39" s="23" t="s">
        <v>9</v>
      </c>
      <c r="E39" s="23" t="s">
        <v>9</v>
      </c>
      <c r="F39" s="23" t="s">
        <v>9</v>
      </c>
      <c r="G39" s="23" t="s">
        <v>9</v>
      </c>
      <c r="H39" s="23" t="s">
        <v>88</v>
      </c>
      <c r="I39" s="23" t="s">
        <v>88</v>
      </c>
      <c r="J39" s="30"/>
    </row>
    <row r="40" spans="1:10" s="17" customFormat="1" ht="15.75">
      <c r="A40" s="6" t="s">
        <v>140</v>
      </c>
      <c r="B40" s="20" t="s">
        <v>80</v>
      </c>
      <c r="C40" s="23" t="s">
        <v>9</v>
      </c>
      <c r="D40" s="23" t="s">
        <v>81</v>
      </c>
      <c r="E40" s="23" t="s">
        <v>9</v>
      </c>
      <c r="F40" s="36" t="s">
        <v>9</v>
      </c>
      <c r="G40" s="36" t="s">
        <v>9</v>
      </c>
      <c r="H40" s="23" t="s">
        <v>82</v>
      </c>
      <c r="I40" s="23" t="s">
        <v>9</v>
      </c>
      <c r="J40" s="30"/>
    </row>
    <row r="41" spans="1:10" s="17" customFormat="1" ht="15.75">
      <c r="A41" s="6" t="s">
        <v>141</v>
      </c>
      <c r="B41" s="20" t="s">
        <v>83</v>
      </c>
      <c r="C41" s="23" t="s">
        <v>9</v>
      </c>
      <c r="D41" s="23" t="s">
        <v>9</v>
      </c>
      <c r="E41" s="23" t="s">
        <v>9</v>
      </c>
      <c r="F41" s="36" t="s">
        <v>9</v>
      </c>
      <c r="G41" s="36" t="s">
        <v>9</v>
      </c>
      <c r="H41" s="23" t="s">
        <v>89</v>
      </c>
      <c r="I41" s="23" t="s">
        <v>89</v>
      </c>
      <c r="J41" s="30"/>
    </row>
    <row r="42" spans="1:10" s="17" customFormat="1" ht="15.75">
      <c r="A42" s="6"/>
      <c r="B42" s="20"/>
      <c r="C42" s="24" t="s">
        <v>133</v>
      </c>
      <c r="D42" s="24" t="s">
        <v>134</v>
      </c>
      <c r="E42" s="24" t="s">
        <v>131</v>
      </c>
      <c r="F42" s="24" t="s">
        <v>134</v>
      </c>
      <c r="G42" s="37" t="s">
        <v>133</v>
      </c>
      <c r="H42" s="24" t="s">
        <v>129</v>
      </c>
      <c r="I42" s="24" t="s">
        <v>135</v>
      </c>
      <c r="J42" s="30"/>
    </row>
    <row r="43" spans="1:10" s="17" customFormat="1" ht="15.75">
      <c r="A43" s="7" t="s">
        <v>85</v>
      </c>
      <c r="B43" s="20"/>
      <c r="C43" s="23" t="s">
        <v>9</v>
      </c>
      <c r="D43" s="23">
        <v>2</v>
      </c>
      <c r="E43" s="23" t="s">
        <v>9</v>
      </c>
      <c r="F43" s="23" t="s">
        <v>9</v>
      </c>
      <c r="G43" s="23" t="s">
        <v>9</v>
      </c>
      <c r="H43" s="23">
        <v>-16596</v>
      </c>
      <c r="I43" s="23">
        <v>-16594</v>
      </c>
      <c r="J43" s="30"/>
    </row>
    <row r="44" spans="1:10" s="17" customFormat="1" ht="15.75">
      <c r="A44" s="7"/>
      <c r="B44" s="20"/>
      <c r="C44" s="24" t="s">
        <v>133</v>
      </c>
      <c r="D44" s="24" t="s">
        <v>134</v>
      </c>
      <c r="E44" s="24" t="s">
        <v>131</v>
      </c>
      <c r="F44" s="24" t="s">
        <v>134</v>
      </c>
      <c r="G44" s="37" t="s">
        <v>133</v>
      </c>
      <c r="H44" s="24" t="s">
        <v>129</v>
      </c>
      <c r="I44" s="24" t="s">
        <v>135</v>
      </c>
      <c r="J44" s="30"/>
    </row>
    <row r="45" spans="1:10" s="17" customFormat="1" ht="15.75">
      <c r="A45" s="7" t="s">
        <v>90</v>
      </c>
      <c r="B45" s="20"/>
      <c r="C45" s="23">
        <v>18682</v>
      </c>
      <c r="D45" s="23">
        <v>33</v>
      </c>
      <c r="E45" s="23">
        <v>-22422</v>
      </c>
      <c r="F45" s="23">
        <v>777</v>
      </c>
      <c r="G45" s="23">
        <v>-134</v>
      </c>
      <c r="H45" s="23">
        <v>287032</v>
      </c>
      <c r="I45" s="23">
        <v>283968</v>
      </c>
      <c r="J45" s="30"/>
    </row>
    <row r="46" spans="1:10" s="17" customFormat="1" ht="15.75">
      <c r="A46" s="7"/>
      <c r="B46" s="20"/>
      <c r="C46" s="24" t="s">
        <v>132</v>
      </c>
      <c r="D46" s="24" t="s">
        <v>136</v>
      </c>
      <c r="E46" s="24" t="s">
        <v>132</v>
      </c>
      <c r="F46" s="24" t="s">
        <v>136</v>
      </c>
      <c r="G46" s="24" t="s">
        <v>132</v>
      </c>
      <c r="H46" s="24" t="s">
        <v>17</v>
      </c>
      <c r="I46" s="23" t="s">
        <v>91</v>
      </c>
      <c r="J46" s="30"/>
    </row>
    <row r="47" spans="1:10" s="10" customFormat="1" ht="12.75">
      <c r="A47" s="35"/>
      <c r="B47" s="21"/>
      <c r="C47" s="28"/>
      <c r="D47" s="28"/>
      <c r="E47" s="28"/>
      <c r="F47" s="28"/>
      <c r="G47" s="28"/>
      <c r="H47" s="28"/>
      <c r="I47" s="28"/>
      <c r="J47" s="26"/>
    </row>
    <row r="48" spans="1:10" s="10" customFormat="1" ht="12">
      <c r="A48" s="32"/>
      <c r="B48" s="18"/>
      <c r="C48" s="29"/>
      <c r="D48" s="29"/>
      <c r="E48" s="29"/>
      <c r="F48" s="29"/>
      <c r="G48" s="29"/>
      <c r="H48" s="29"/>
      <c r="I48" s="29"/>
      <c r="J48" s="26"/>
    </row>
    <row r="49" spans="3:9" ht="12">
      <c r="C49" s="29"/>
      <c r="D49" s="29"/>
      <c r="E49" s="29"/>
      <c r="F49" s="29"/>
      <c r="G49" s="29"/>
      <c r="H49" s="29"/>
      <c r="I49" s="29"/>
    </row>
    <row r="50" spans="3:9" ht="12">
      <c r="C50" s="29"/>
      <c r="D50" s="29"/>
      <c r="E50" s="29"/>
      <c r="F50" s="29"/>
      <c r="G50" s="29"/>
      <c r="H50" s="29"/>
      <c r="I50" s="29"/>
    </row>
    <row r="51" spans="3:9" ht="12">
      <c r="C51" s="29"/>
      <c r="D51" s="29"/>
      <c r="E51" s="29"/>
      <c r="F51" s="29"/>
      <c r="G51" s="29"/>
      <c r="H51" s="29"/>
      <c r="I51" s="29"/>
    </row>
  </sheetData>
  <sheetProtection/>
  <mergeCells count="1">
    <mergeCell ref="A4:C4"/>
  </mergeCells>
  <printOptions/>
  <pageMargins left="0.23" right="0.19" top="0.13" bottom="0.13" header="0.13" footer="0.13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7"/>
  <sheetViews>
    <sheetView zoomScalePageLayoutView="0" workbookViewId="0" topLeftCell="A1">
      <selection activeCell="A11" sqref="A11"/>
    </sheetView>
  </sheetViews>
  <sheetFormatPr defaultColWidth="9.140625" defaultRowHeight="12"/>
  <cols>
    <col min="1" max="1" width="58.8515625" style="0" bestFit="1" customWidth="1"/>
    <col min="2" max="2" width="5.421875" style="0" bestFit="1" customWidth="1"/>
    <col min="3" max="4" width="15.7109375" style="0" customWidth="1"/>
  </cols>
  <sheetData>
    <row r="1" spans="1:2" s="10" customFormat="1" ht="18.75">
      <c r="A1" s="2" t="s">
        <v>0</v>
      </c>
      <c r="B1" s="18"/>
    </row>
    <row r="2" spans="1:2" s="10" customFormat="1" ht="12.75">
      <c r="A2" s="4"/>
      <c r="B2" s="18"/>
    </row>
    <row r="3" spans="1:2" s="10" customFormat="1" ht="18.75">
      <c r="A3" s="5" t="s">
        <v>92</v>
      </c>
      <c r="B3" s="18"/>
    </row>
    <row r="4" spans="1:2" s="10" customFormat="1" ht="18.75">
      <c r="A4" s="8"/>
      <c r="B4" s="18"/>
    </row>
    <row r="5" spans="1:4" s="17" customFormat="1" ht="15.75">
      <c r="A5" s="11"/>
      <c r="B5" s="20"/>
      <c r="C5" s="50" t="s">
        <v>126</v>
      </c>
      <c r="D5" s="50"/>
    </row>
    <row r="6" spans="1:4" s="17" customFormat="1" ht="15.75">
      <c r="A6" s="11"/>
      <c r="B6" s="20" t="s">
        <v>3</v>
      </c>
      <c r="C6" s="14">
        <v>2010</v>
      </c>
      <c r="D6" s="14">
        <v>2009</v>
      </c>
    </row>
    <row r="7" spans="1:4" s="17" customFormat="1" ht="15.75">
      <c r="A7" s="11"/>
      <c r="B7" s="20"/>
      <c r="C7" s="14" t="s">
        <v>4</v>
      </c>
      <c r="D7" s="14" t="s">
        <v>4</v>
      </c>
    </row>
    <row r="8" spans="1:4" s="17" customFormat="1" ht="15.75">
      <c r="A8" s="15" t="s">
        <v>93</v>
      </c>
      <c r="B8" s="20"/>
      <c r="C8" s="23"/>
      <c r="D8" s="23"/>
    </row>
    <row r="9" spans="1:4" s="17" customFormat="1" ht="15.75">
      <c r="A9" s="11" t="s">
        <v>26</v>
      </c>
      <c r="B9" s="20"/>
      <c r="C9" s="23">
        <v>65227</v>
      </c>
      <c r="D9" s="23">
        <v>28423</v>
      </c>
    </row>
    <row r="10" spans="1:4" s="17" customFormat="1" ht="15.75">
      <c r="A10" s="11" t="s">
        <v>94</v>
      </c>
      <c r="B10" s="20"/>
      <c r="C10" s="23"/>
      <c r="D10" s="23"/>
    </row>
    <row r="11" spans="1:4" s="17" customFormat="1" ht="15.75">
      <c r="A11" s="11" t="s">
        <v>95</v>
      </c>
      <c r="B11" s="20">
        <v>9</v>
      </c>
      <c r="C11" s="23">
        <v>2060</v>
      </c>
      <c r="D11" s="23">
        <v>1941</v>
      </c>
    </row>
    <row r="12" spans="1:4" s="17" customFormat="1" ht="15.75">
      <c r="A12" s="11" t="s">
        <v>96</v>
      </c>
      <c r="B12" s="20">
        <v>17</v>
      </c>
      <c r="C12" s="23">
        <v>13694</v>
      </c>
      <c r="D12" s="23">
        <v>13186</v>
      </c>
    </row>
    <row r="13" spans="1:4" s="17" customFormat="1" ht="15.75">
      <c r="A13" s="11" t="s">
        <v>97</v>
      </c>
      <c r="B13" s="20">
        <v>18</v>
      </c>
      <c r="C13" s="23">
        <v>88</v>
      </c>
      <c r="D13" s="23">
        <v>90</v>
      </c>
    </row>
    <row r="14" spans="1:4" s="17" customFormat="1" ht="15.75">
      <c r="A14" s="11" t="s">
        <v>98</v>
      </c>
      <c r="B14" s="20">
        <v>13</v>
      </c>
      <c r="C14" s="23">
        <v>562</v>
      </c>
      <c r="D14" s="23">
        <v>-33</v>
      </c>
    </row>
    <row r="15" spans="1:4" s="17" customFormat="1" ht="15.75">
      <c r="A15" s="11" t="s">
        <v>99</v>
      </c>
      <c r="B15" s="20">
        <v>6</v>
      </c>
      <c r="C15" s="23">
        <v>-23925</v>
      </c>
      <c r="D15" s="23" t="s">
        <v>9</v>
      </c>
    </row>
    <row r="16" spans="1:4" s="17" customFormat="1" ht="15.75">
      <c r="A16" s="11" t="s">
        <v>100</v>
      </c>
      <c r="B16" s="20">
        <v>23</v>
      </c>
      <c r="C16" s="23" t="s">
        <v>9</v>
      </c>
      <c r="D16" s="23">
        <v>2500</v>
      </c>
    </row>
    <row r="17" spans="1:4" s="17" customFormat="1" ht="15.75">
      <c r="A17" s="11" t="s">
        <v>101</v>
      </c>
      <c r="B17" s="20">
        <v>21</v>
      </c>
      <c r="C17" s="23">
        <v>682</v>
      </c>
      <c r="D17" s="23">
        <v>207</v>
      </c>
    </row>
    <row r="18" spans="1:4" s="17" customFormat="1" ht="15.75">
      <c r="A18" s="11" t="s">
        <v>102</v>
      </c>
      <c r="B18" s="20">
        <v>15</v>
      </c>
      <c r="C18" s="23">
        <v>202</v>
      </c>
      <c r="D18" s="23">
        <v>100</v>
      </c>
    </row>
    <row r="19" spans="1:4" s="17" customFormat="1" ht="15.75">
      <c r="A19" s="11" t="s">
        <v>103</v>
      </c>
      <c r="B19" s="20">
        <v>30</v>
      </c>
      <c r="C19" s="23">
        <v>4446</v>
      </c>
      <c r="D19" s="23">
        <v>3173</v>
      </c>
    </row>
    <row r="20" spans="1:4" s="17" customFormat="1" ht="15.75">
      <c r="A20" s="11" t="s">
        <v>14</v>
      </c>
      <c r="B20" s="20"/>
      <c r="C20" s="23">
        <v>5088</v>
      </c>
      <c r="D20" s="23">
        <v>925</v>
      </c>
    </row>
    <row r="21" spans="1:4" s="17" customFormat="1" ht="15.75">
      <c r="A21" s="11" t="s">
        <v>15</v>
      </c>
      <c r="B21" s="20"/>
      <c r="C21" s="23">
        <v>-2193</v>
      </c>
      <c r="D21" s="23">
        <v>-1445</v>
      </c>
    </row>
    <row r="22" spans="1:4" s="17" customFormat="1" ht="15.75">
      <c r="A22" s="11"/>
      <c r="B22" s="20"/>
      <c r="C22" s="24" t="s">
        <v>129</v>
      </c>
      <c r="D22" s="24" t="s">
        <v>129</v>
      </c>
    </row>
    <row r="23" spans="1:4" s="17" customFormat="1" ht="31.5">
      <c r="A23" s="40" t="s">
        <v>148</v>
      </c>
      <c r="B23" s="20"/>
      <c r="C23" s="23">
        <f>SUM(C9:C21)</f>
        <v>65931</v>
      </c>
      <c r="D23" s="23">
        <f>SUM(D9:D21)</f>
        <v>49067</v>
      </c>
    </row>
    <row r="24" spans="1:4" s="17" customFormat="1" ht="15.75">
      <c r="A24" s="11" t="s">
        <v>104</v>
      </c>
      <c r="B24" s="20">
        <v>30</v>
      </c>
      <c r="C24" s="23">
        <v>-1072</v>
      </c>
      <c r="D24" s="23">
        <v>-2352</v>
      </c>
    </row>
    <row r="25" spans="1:4" s="17" customFormat="1" ht="15.75">
      <c r="A25" s="11"/>
      <c r="B25" s="20"/>
      <c r="C25" s="23"/>
      <c r="D25" s="23"/>
    </row>
    <row r="26" spans="1:4" s="17" customFormat="1" ht="15.75">
      <c r="A26" s="11" t="s">
        <v>105</v>
      </c>
      <c r="B26" s="20"/>
      <c r="C26" s="23"/>
      <c r="D26" s="23"/>
    </row>
    <row r="27" spans="1:4" s="17" customFormat="1" ht="15.75">
      <c r="A27" s="11" t="s">
        <v>106</v>
      </c>
      <c r="B27" s="20">
        <v>21</v>
      </c>
      <c r="C27" s="23">
        <v>32920</v>
      </c>
      <c r="D27" s="23">
        <v>-22761</v>
      </c>
    </row>
    <row r="28" spans="1:4" s="17" customFormat="1" ht="31.5">
      <c r="A28" s="40" t="s">
        <v>147</v>
      </c>
      <c r="B28" s="20"/>
      <c r="C28" s="23">
        <v>-37908</v>
      </c>
      <c r="D28" s="23">
        <v>95936</v>
      </c>
    </row>
    <row r="29" spans="1:4" s="17" customFormat="1" ht="15.75">
      <c r="A29" s="11" t="s">
        <v>107</v>
      </c>
      <c r="B29" s="20"/>
      <c r="C29" s="23">
        <v>172927</v>
      </c>
      <c r="D29" s="23">
        <v>-138854</v>
      </c>
    </row>
    <row r="30" spans="1:4" s="17" customFormat="1" ht="15.75">
      <c r="A30" s="11" t="s">
        <v>39</v>
      </c>
      <c r="B30" s="20"/>
      <c r="C30" s="23" t="s">
        <v>9</v>
      </c>
      <c r="D30" s="23">
        <v>50</v>
      </c>
    </row>
    <row r="31" spans="1:4" s="17" customFormat="1" ht="31.5">
      <c r="A31" s="40" t="s">
        <v>149</v>
      </c>
      <c r="B31" s="20">
        <v>23</v>
      </c>
      <c r="C31" s="23" t="s">
        <v>9</v>
      </c>
      <c r="D31" s="23">
        <v>-5000</v>
      </c>
    </row>
    <row r="32" spans="1:4" s="17" customFormat="1" ht="15.75">
      <c r="A32" s="11"/>
      <c r="B32" s="20"/>
      <c r="C32" s="23"/>
      <c r="D32" s="23"/>
    </row>
    <row r="33" spans="1:4" s="17" customFormat="1" ht="15.75">
      <c r="A33" s="11"/>
      <c r="B33" s="20"/>
      <c r="C33" s="24" t="s">
        <v>129</v>
      </c>
      <c r="D33" s="24" t="s">
        <v>129</v>
      </c>
    </row>
    <row r="34" spans="1:4" s="17" customFormat="1" ht="15.75">
      <c r="A34" s="11" t="s">
        <v>108</v>
      </c>
      <c r="B34" s="20"/>
      <c r="C34" s="23">
        <f>SUM(C23:C32)</f>
        <v>232798</v>
      </c>
      <c r="D34" s="23">
        <f>SUM(D23:D32)</f>
        <v>-23914</v>
      </c>
    </row>
    <row r="35" spans="1:4" s="17" customFormat="1" ht="15.75">
      <c r="A35" s="11"/>
      <c r="B35" s="20"/>
      <c r="C35" s="24" t="s">
        <v>129</v>
      </c>
      <c r="D35" s="24" t="s">
        <v>129</v>
      </c>
    </row>
    <row r="36" spans="1:4" s="17" customFormat="1" ht="15.75">
      <c r="A36" s="15" t="s">
        <v>109</v>
      </c>
      <c r="B36" s="20"/>
      <c r="C36" s="23"/>
      <c r="D36" s="23"/>
    </row>
    <row r="37" spans="1:4" s="17" customFormat="1" ht="15.75">
      <c r="A37" s="11" t="s">
        <v>110</v>
      </c>
      <c r="B37" s="20">
        <v>17</v>
      </c>
      <c r="C37" s="23">
        <v>-29724</v>
      </c>
      <c r="D37" s="23">
        <v>-18483</v>
      </c>
    </row>
    <row r="38" spans="1:4" s="17" customFormat="1" ht="15.75">
      <c r="A38" s="11" t="s">
        <v>111</v>
      </c>
      <c r="B38" s="20"/>
      <c r="C38" s="23">
        <v>89</v>
      </c>
      <c r="D38" s="23">
        <v>92</v>
      </c>
    </row>
    <row r="39" spans="1:4" s="17" customFormat="1" ht="15.75">
      <c r="A39" s="11" t="s">
        <v>112</v>
      </c>
      <c r="B39" s="20">
        <v>18</v>
      </c>
      <c r="C39" s="23">
        <v>-1191</v>
      </c>
      <c r="D39" s="23" t="s">
        <v>9</v>
      </c>
    </row>
    <row r="40" spans="1:4" s="17" customFormat="1" ht="15.75">
      <c r="A40" s="11" t="s">
        <v>113</v>
      </c>
      <c r="B40" s="20">
        <v>20</v>
      </c>
      <c r="C40" s="23">
        <v>-6875</v>
      </c>
      <c r="D40" s="23" t="s">
        <v>9</v>
      </c>
    </row>
    <row r="41" spans="1:4" s="17" customFormat="1" ht="15.75">
      <c r="A41" s="11" t="s">
        <v>15</v>
      </c>
      <c r="B41" s="20"/>
      <c r="C41" s="23">
        <v>2193</v>
      </c>
      <c r="D41" s="23">
        <v>1445</v>
      </c>
    </row>
    <row r="42" spans="1:4" s="17" customFormat="1" ht="15.75">
      <c r="A42" s="11" t="s">
        <v>114</v>
      </c>
      <c r="B42" s="20">
        <v>25</v>
      </c>
      <c r="C42" s="23">
        <v>-63599</v>
      </c>
      <c r="D42" s="23">
        <v>-3847</v>
      </c>
    </row>
    <row r="43" spans="1:4" s="17" customFormat="1" ht="15.75">
      <c r="A43" s="11" t="s">
        <v>115</v>
      </c>
      <c r="B43" s="20">
        <v>25</v>
      </c>
      <c r="C43" s="23">
        <v>-300</v>
      </c>
      <c r="D43" s="23">
        <v>695</v>
      </c>
    </row>
    <row r="44" spans="1:4" s="17" customFormat="1" ht="15.75">
      <c r="A44" s="11"/>
      <c r="B44" s="20"/>
      <c r="C44" s="24" t="s">
        <v>129</v>
      </c>
      <c r="D44" s="24" t="s">
        <v>129</v>
      </c>
    </row>
    <row r="45" spans="1:4" s="17" customFormat="1" ht="15.75">
      <c r="A45" s="11" t="s">
        <v>116</v>
      </c>
      <c r="B45" s="20"/>
      <c r="C45" s="23">
        <f>SUM(C37:C44)</f>
        <v>-99407</v>
      </c>
      <c r="D45" s="23">
        <f>SUM(D37:D44)</f>
        <v>-20098</v>
      </c>
    </row>
    <row r="46" spans="1:4" s="17" customFormat="1" ht="15.75">
      <c r="A46" s="11"/>
      <c r="B46" s="20"/>
      <c r="C46" s="24" t="s">
        <v>129</v>
      </c>
      <c r="D46" s="24" t="s">
        <v>129</v>
      </c>
    </row>
    <row r="47" spans="1:4" s="17" customFormat="1" ht="15.75">
      <c r="A47" s="15" t="s">
        <v>117</v>
      </c>
      <c r="B47" s="20"/>
      <c r="C47" s="23"/>
      <c r="D47" s="23"/>
    </row>
    <row r="48" spans="1:4" s="17" customFormat="1" ht="15.75">
      <c r="A48" s="11" t="s">
        <v>118</v>
      </c>
      <c r="B48" s="20">
        <v>26</v>
      </c>
      <c r="C48" s="23">
        <v>-3475</v>
      </c>
      <c r="D48" s="23">
        <v>-1689</v>
      </c>
    </row>
    <row r="49" spans="1:4" s="17" customFormat="1" ht="15.75">
      <c r="A49" s="11" t="s">
        <v>119</v>
      </c>
      <c r="B49" s="20">
        <v>12</v>
      </c>
      <c r="C49" s="23">
        <v>-15162</v>
      </c>
      <c r="D49" s="23">
        <v>-6259</v>
      </c>
    </row>
    <row r="50" spans="1:4" s="17" customFormat="1" ht="15.75">
      <c r="A50" s="11" t="s">
        <v>120</v>
      </c>
      <c r="B50" s="20">
        <v>33</v>
      </c>
      <c r="C50" s="23">
        <v>-22547</v>
      </c>
      <c r="D50" s="23">
        <v>11854</v>
      </c>
    </row>
    <row r="51" spans="1:4" s="17" customFormat="1" ht="15.75">
      <c r="A51" s="11" t="s">
        <v>14</v>
      </c>
      <c r="B51" s="20"/>
      <c r="C51" s="23">
        <v>-5088</v>
      </c>
      <c r="D51" s="23">
        <v>-925</v>
      </c>
    </row>
    <row r="52" spans="1:4" s="17" customFormat="1" ht="15.75">
      <c r="A52" s="11"/>
      <c r="B52" s="20"/>
      <c r="C52" s="24" t="s">
        <v>129</v>
      </c>
      <c r="D52" s="24" t="s">
        <v>129</v>
      </c>
    </row>
    <row r="53" spans="1:4" s="17" customFormat="1" ht="15.75">
      <c r="A53" s="11" t="s">
        <v>121</v>
      </c>
      <c r="B53" s="20"/>
      <c r="C53" s="23">
        <f>SUM(C48:C52)</f>
        <v>-46272</v>
      </c>
      <c r="D53" s="23">
        <f>SUM(D48:D52)</f>
        <v>2981</v>
      </c>
    </row>
    <row r="54" spans="1:4" s="17" customFormat="1" ht="15.75">
      <c r="A54" s="11"/>
      <c r="B54" s="20"/>
      <c r="C54" s="24" t="s">
        <v>129</v>
      </c>
      <c r="D54" s="24" t="s">
        <v>129</v>
      </c>
    </row>
    <row r="55" spans="1:4" s="17" customFormat="1" ht="15.75">
      <c r="A55" s="15" t="s">
        <v>122</v>
      </c>
      <c r="B55" s="20"/>
      <c r="C55" s="23">
        <f>+C34+C45+C53</f>
        <v>87119</v>
      </c>
      <c r="D55" s="23">
        <f>+D34+D45+D53</f>
        <v>-41031</v>
      </c>
    </row>
    <row r="56" spans="1:4" s="17" customFormat="1" ht="15.75">
      <c r="A56" s="11"/>
      <c r="B56" s="20"/>
      <c r="C56" s="23"/>
      <c r="D56" s="23"/>
    </row>
    <row r="57" spans="1:4" s="17" customFormat="1" ht="15.75">
      <c r="A57" s="11" t="s">
        <v>123</v>
      </c>
      <c r="B57" s="20"/>
      <c r="C57" s="23">
        <v>49241</v>
      </c>
      <c r="D57" s="23">
        <v>90225</v>
      </c>
    </row>
    <row r="58" spans="1:4" s="17" customFormat="1" ht="15.75">
      <c r="A58" s="11" t="s">
        <v>124</v>
      </c>
      <c r="B58" s="20"/>
      <c r="C58" s="23">
        <v>444</v>
      </c>
      <c r="D58" s="23">
        <v>47</v>
      </c>
    </row>
    <row r="59" spans="1:4" s="17" customFormat="1" ht="15.75">
      <c r="A59" s="11"/>
      <c r="B59" s="20"/>
      <c r="C59" s="24" t="s">
        <v>129</v>
      </c>
      <c r="D59" s="24" t="s">
        <v>129</v>
      </c>
    </row>
    <row r="60" spans="1:4" s="17" customFormat="1" ht="15.75">
      <c r="A60" s="11" t="s">
        <v>125</v>
      </c>
      <c r="B60" s="20">
        <v>25</v>
      </c>
      <c r="C60" s="23">
        <f>SUM(C55:C58)</f>
        <v>136804</v>
      </c>
      <c r="D60" s="23">
        <f>SUM(D55:D58)</f>
        <v>49241</v>
      </c>
    </row>
    <row r="61" spans="1:4" s="17" customFormat="1" ht="15.75">
      <c r="A61" s="11"/>
      <c r="B61" s="20"/>
      <c r="C61" s="23" t="s">
        <v>17</v>
      </c>
      <c r="D61" s="23" t="s">
        <v>17</v>
      </c>
    </row>
    <row r="62" spans="2:4" s="10" customFormat="1" ht="12">
      <c r="B62" s="18"/>
      <c r="C62" s="29"/>
      <c r="D62" s="29"/>
    </row>
    <row r="63" spans="2:4" s="10" customFormat="1" ht="12">
      <c r="B63" s="18"/>
      <c r="C63" s="29"/>
      <c r="D63" s="29"/>
    </row>
    <row r="64" spans="2:4" s="10" customFormat="1" ht="12">
      <c r="B64" s="18"/>
      <c r="C64" s="29"/>
      <c r="D64" s="29"/>
    </row>
    <row r="65" spans="2:4" s="10" customFormat="1" ht="12">
      <c r="B65" s="18"/>
      <c r="C65" s="29"/>
      <c r="D65" s="29"/>
    </row>
    <row r="66" spans="2:4" s="10" customFormat="1" ht="12">
      <c r="B66" s="18"/>
      <c r="C66" s="29"/>
      <c r="D66" s="29"/>
    </row>
    <row r="67" spans="2:4" s="10" customFormat="1" ht="12">
      <c r="B67" s="18"/>
      <c r="C67" s="29"/>
      <c r="D67" s="29"/>
    </row>
    <row r="68" spans="2:4" s="10" customFormat="1" ht="12">
      <c r="B68" s="18"/>
      <c r="C68" s="29"/>
      <c r="D68" s="29"/>
    </row>
    <row r="69" spans="2:4" s="10" customFormat="1" ht="12">
      <c r="B69" s="18"/>
      <c r="C69" s="29"/>
      <c r="D69" s="29"/>
    </row>
    <row r="70" spans="2:4" s="10" customFormat="1" ht="12">
      <c r="B70" s="18"/>
      <c r="C70" s="29"/>
      <c r="D70" s="29"/>
    </row>
    <row r="71" spans="2:4" s="10" customFormat="1" ht="12">
      <c r="B71" s="18"/>
      <c r="C71" s="29"/>
      <c r="D71" s="29"/>
    </row>
    <row r="72" spans="2:4" s="10" customFormat="1" ht="12">
      <c r="B72" s="18"/>
      <c r="C72" s="29"/>
      <c r="D72" s="29"/>
    </row>
    <row r="73" spans="2:4" s="10" customFormat="1" ht="12">
      <c r="B73" s="18"/>
      <c r="C73" s="29"/>
      <c r="D73" s="29"/>
    </row>
    <row r="74" spans="2:4" s="10" customFormat="1" ht="12">
      <c r="B74" s="18"/>
      <c r="C74" s="29"/>
      <c r="D74" s="29"/>
    </row>
    <row r="75" spans="2:4" s="10" customFormat="1" ht="12">
      <c r="B75" s="18"/>
      <c r="C75" s="29"/>
      <c r="D75" s="29"/>
    </row>
    <row r="76" spans="2:4" s="10" customFormat="1" ht="12">
      <c r="B76" s="18"/>
      <c r="C76" s="29"/>
      <c r="D76" s="29"/>
    </row>
    <row r="77" spans="2:4" s="10" customFormat="1" ht="12">
      <c r="B77" s="18"/>
      <c r="C77" s="29"/>
      <c r="D77" s="29"/>
    </row>
    <row r="78" spans="2:4" s="10" customFormat="1" ht="12">
      <c r="B78" s="18"/>
      <c r="C78" s="29"/>
      <c r="D78" s="29"/>
    </row>
    <row r="79" spans="2:4" s="10" customFormat="1" ht="12">
      <c r="B79" s="18"/>
      <c r="C79" s="29"/>
      <c r="D79" s="29"/>
    </row>
    <row r="80" spans="2:4" s="10" customFormat="1" ht="12">
      <c r="B80" s="18"/>
      <c r="C80" s="29"/>
      <c r="D80" s="29"/>
    </row>
    <row r="81" spans="2:4" s="10" customFormat="1" ht="12">
      <c r="B81" s="18"/>
      <c r="C81" s="29"/>
      <c r="D81" s="29"/>
    </row>
    <row r="82" spans="2:4" s="10" customFormat="1" ht="12">
      <c r="B82" s="18"/>
      <c r="C82" s="29"/>
      <c r="D82" s="29"/>
    </row>
    <row r="83" spans="2:4" s="10" customFormat="1" ht="12">
      <c r="B83" s="18"/>
      <c r="C83" s="29"/>
      <c r="D83" s="29"/>
    </row>
    <row r="84" spans="2:4" s="10" customFormat="1" ht="12">
      <c r="B84" s="18"/>
      <c r="C84" s="29"/>
      <c r="D84" s="29"/>
    </row>
    <row r="85" spans="2:4" s="10" customFormat="1" ht="12">
      <c r="B85" s="18"/>
      <c r="C85" s="29"/>
      <c r="D85" s="29"/>
    </row>
    <row r="86" spans="2:4" s="10" customFormat="1" ht="12">
      <c r="B86" s="18"/>
      <c r="C86" s="29"/>
      <c r="D86" s="29"/>
    </row>
    <row r="87" spans="2:4" s="10" customFormat="1" ht="12">
      <c r="B87" s="18"/>
      <c r="C87" s="29"/>
      <c r="D87" s="29"/>
    </row>
    <row r="88" spans="2:4" s="10" customFormat="1" ht="12">
      <c r="B88" s="18"/>
      <c r="C88" s="29"/>
      <c r="D88" s="29"/>
    </row>
    <row r="89" spans="2:4" s="10" customFormat="1" ht="12">
      <c r="B89" s="18"/>
      <c r="C89" s="29"/>
      <c r="D89" s="29"/>
    </row>
    <row r="90" spans="2:4" s="10" customFormat="1" ht="12">
      <c r="B90" s="18"/>
      <c r="C90" s="29"/>
      <c r="D90" s="29"/>
    </row>
    <row r="91" spans="2:4" s="10" customFormat="1" ht="12">
      <c r="B91" s="18"/>
      <c r="C91" s="29"/>
      <c r="D91" s="29"/>
    </row>
    <row r="92" spans="2:4" s="10" customFormat="1" ht="12">
      <c r="B92" s="18"/>
      <c r="C92" s="29"/>
      <c r="D92" s="29"/>
    </row>
    <row r="93" spans="2:4" s="10" customFormat="1" ht="12">
      <c r="B93" s="18"/>
      <c r="C93" s="38"/>
      <c r="D93" s="38"/>
    </row>
    <row r="94" spans="2:4" s="10" customFormat="1" ht="12">
      <c r="B94" s="18"/>
      <c r="C94" s="38"/>
      <c r="D94" s="38"/>
    </row>
    <row r="95" spans="2:4" s="10" customFormat="1" ht="12">
      <c r="B95" s="18"/>
      <c r="C95" s="38"/>
      <c r="D95" s="38"/>
    </row>
    <row r="96" spans="2:4" s="10" customFormat="1" ht="12">
      <c r="B96" s="18"/>
      <c r="C96" s="38"/>
      <c r="D96" s="38"/>
    </row>
    <row r="97" spans="2:4" s="10" customFormat="1" ht="12">
      <c r="B97" s="18"/>
      <c r="C97" s="38"/>
      <c r="D97" s="38"/>
    </row>
    <row r="98" spans="2:4" s="10" customFormat="1" ht="12">
      <c r="B98" s="18"/>
      <c r="C98" s="38"/>
      <c r="D98" s="38"/>
    </row>
    <row r="99" spans="2:4" s="10" customFormat="1" ht="12">
      <c r="B99" s="18"/>
      <c r="C99" s="38"/>
      <c r="D99" s="38"/>
    </row>
    <row r="100" spans="2:4" s="10" customFormat="1" ht="12">
      <c r="B100" s="18"/>
      <c r="C100" s="38"/>
      <c r="D100" s="38"/>
    </row>
    <row r="101" spans="2:4" s="10" customFormat="1" ht="12">
      <c r="B101" s="18"/>
      <c r="C101" s="38"/>
      <c r="D101" s="38"/>
    </row>
    <row r="102" spans="2:4" s="10" customFormat="1" ht="12">
      <c r="B102" s="18"/>
      <c r="C102" s="38"/>
      <c r="D102" s="38"/>
    </row>
    <row r="103" spans="2:4" s="10" customFormat="1" ht="12">
      <c r="B103" s="18"/>
      <c r="C103" s="38"/>
      <c r="D103" s="38"/>
    </row>
    <row r="104" spans="2:4" s="10" customFormat="1" ht="12">
      <c r="B104" s="18"/>
      <c r="C104" s="38"/>
      <c r="D104" s="38"/>
    </row>
    <row r="105" spans="2:4" s="10" customFormat="1" ht="12">
      <c r="B105" s="18"/>
      <c r="C105" s="38"/>
      <c r="D105" s="38"/>
    </row>
    <row r="106" spans="2:4" s="10" customFormat="1" ht="12">
      <c r="B106" s="18"/>
      <c r="C106" s="38"/>
      <c r="D106" s="38"/>
    </row>
    <row r="107" spans="2:4" s="10" customFormat="1" ht="12">
      <c r="B107" s="18"/>
      <c r="C107" s="38"/>
      <c r="D107" s="38"/>
    </row>
    <row r="108" spans="2:4" s="10" customFormat="1" ht="12">
      <c r="B108" s="18"/>
      <c r="C108" s="38"/>
      <c r="D108" s="38"/>
    </row>
    <row r="109" spans="2:4" s="10" customFormat="1" ht="12">
      <c r="B109" s="18"/>
      <c r="C109" s="38"/>
      <c r="D109" s="38"/>
    </row>
    <row r="110" spans="2:4" s="10" customFormat="1" ht="12">
      <c r="B110" s="18"/>
      <c r="C110" s="38"/>
      <c r="D110" s="38"/>
    </row>
    <row r="111" spans="2:4" s="10" customFormat="1" ht="12">
      <c r="B111" s="18"/>
      <c r="C111" s="38"/>
      <c r="D111" s="38"/>
    </row>
    <row r="112" spans="2:4" s="10" customFormat="1" ht="12">
      <c r="B112" s="18"/>
      <c r="C112" s="38"/>
      <c r="D112" s="38"/>
    </row>
    <row r="113" spans="2:4" s="10" customFormat="1" ht="12">
      <c r="B113" s="18"/>
      <c r="C113" s="38"/>
      <c r="D113" s="38"/>
    </row>
    <row r="114" spans="2:4" s="10" customFormat="1" ht="12">
      <c r="B114" s="18"/>
      <c r="C114" s="38"/>
      <c r="D114" s="38"/>
    </row>
    <row r="115" spans="2:4" s="10" customFormat="1" ht="12">
      <c r="B115" s="18"/>
      <c r="C115" s="38"/>
      <c r="D115" s="38"/>
    </row>
    <row r="116" spans="2:4" s="10" customFormat="1" ht="12">
      <c r="B116" s="18"/>
      <c r="C116" s="38"/>
      <c r="D116" s="38"/>
    </row>
    <row r="117" spans="2:4" s="10" customFormat="1" ht="12">
      <c r="B117" s="18"/>
      <c r="C117" s="38"/>
      <c r="D117" s="38"/>
    </row>
    <row r="118" spans="2:4" s="10" customFormat="1" ht="12">
      <c r="B118" s="18"/>
      <c r="C118" s="38"/>
      <c r="D118" s="38"/>
    </row>
    <row r="119" spans="2:4" s="10" customFormat="1" ht="12">
      <c r="B119" s="18"/>
      <c r="C119" s="38"/>
      <c r="D119" s="38"/>
    </row>
    <row r="120" spans="2:4" s="10" customFormat="1" ht="12">
      <c r="B120" s="18"/>
      <c r="C120" s="38"/>
      <c r="D120" s="38"/>
    </row>
    <row r="121" spans="2:4" s="10" customFormat="1" ht="12">
      <c r="B121" s="18"/>
      <c r="C121" s="38"/>
      <c r="D121" s="38"/>
    </row>
    <row r="122" spans="2:4" s="10" customFormat="1" ht="12">
      <c r="B122" s="18"/>
      <c r="C122" s="38"/>
      <c r="D122" s="38"/>
    </row>
    <row r="123" spans="2:4" s="10" customFormat="1" ht="12">
      <c r="B123" s="18"/>
      <c r="C123" s="38"/>
      <c r="D123" s="38"/>
    </row>
    <row r="124" spans="2:4" s="10" customFormat="1" ht="12">
      <c r="B124" s="18"/>
      <c r="C124" s="38"/>
      <c r="D124" s="38"/>
    </row>
    <row r="125" spans="2:4" s="10" customFormat="1" ht="12">
      <c r="B125" s="18"/>
      <c r="C125" s="38"/>
      <c r="D125" s="38"/>
    </row>
    <row r="126" spans="2:4" s="10" customFormat="1" ht="12">
      <c r="B126" s="18"/>
      <c r="C126" s="38"/>
      <c r="D126" s="38"/>
    </row>
    <row r="127" spans="3:4" ht="12">
      <c r="C127" s="39"/>
      <c r="D127" s="39"/>
    </row>
    <row r="128" spans="3:4" ht="12">
      <c r="C128" s="39"/>
      <c r="D128" s="39"/>
    </row>
    <row r="129" spans="3:4" ht="12">
      <c r="C129" s="39"/>
      <c r="D129" s="39"/>
    </row>
    <row r="130" spans="3:4" ht="12">
      <c r="C130" s="39"/>
      <c r="D130" s="39"/>
    </row>
    <row r="131" spans="3:4" ht="12">
      <c r="C131" s="39"/>
      <c r="D131" s="39"/>
    </row>
    <row r="132" spans="3:4" ht="12">
      <c r="C132" s="39"/>
      <c r="D132" s="39"/>
    </row>
    <row r="133" spans="3:4" ht="12">
      <c r="C133" s="39"/>
      <c r="D133" s="39"/>
    </row>
    <row r="134" spans="3:4" ht="12">
      <c r="C134" s="39"/>
      <c r="D134" s="39"/>
    </row>
    <row r="135" spans="3:4" ht="12">
      <c r="C135" s="39"/>
      <c r="D135" s="39"/>
    </row>
    <row r="136" spans="3:4" ht="12">
      <c r="C136" s="39"/>
      <c r="D136" s="39"/>
    </row>
    <row r="137" spans="3:4" ht="12">
      <c r="C137" s="39"/>
      <c r="D137" s="39"/>
    </row>
    <row r="138" spans="3:4" ht="12">
      <c r="C138" s="39"/>
      <c r="D138" s="39"/>
    </row>
    <row r="139" spans="3:4" ht="12">
      <c r="C139" s="39"/>
      <c r="D139" s="39"/>
    </row>
    <row r="140" spans="3:4" ht="12">
      <c r="C140" s="39"/>
      <c r="D140" s="39"/>
    </row>
    <row r="141" spans="3:4" ht="12">
      <c r="C141" s="39"/>
      <c r="D141" s="39"/>
    </row>
    <row r="142" spans="3:4" ht="12">
      <c r="C142" s="39"/>
      <c r="D142" s="39"/>
    </row>
    <row r="143" spans="3:4" ht="12">
      <c r="C143" s="39"/>
      <c r="D143" s="39"/>
    </row>
    <row r="144" spans="3:4" ht="12">
      <c r="C144" s="39"/>
      <c r="D144" s="39"/>
    </row>
    <row r="145" spans="3:4" ht="12">
      <c r="C145" s="39"/>
      <c r="D145" s="39"/>
    </row>
    <row r="146" spans="3:4" ht="12">
      <c r="C146" s="39"/>
      <c r="D146" s="39"/>
    </row>
    <row r="147" spans="3:4" ht="12">
      <c r="C147" s="39"/>
      <c r="D147" s="39"/>
    </row>
    <row r="148" spans="3:4" ht="12">
      <c r="C148" s="39"/>
      <c r="D148" s="39"/>
    </row>
    <row r="149" spans="3:4" ht="12">
      <c r="C149" s="39"/>
      <c r="D149" s="39"/>
    </row>
    <row r="150" spans="3:4" ht="12">
      <c r="C150" s="39"/>
      <c r="D150" s="39"/>
    </row>
    <row r="151" spans="3:4" ht="12">
      <c r="C151" s="39"/>
      <c r="D151" s="39"/>
    </row>
    <row r="152" spans="3:4" ht="12">
      <c r="C152" s="39"/>
      <c r="D152" s="39"/>
    </row>
    <row r="153" spans="3:4" ht="12">
      <c r="C153" s="39"/>
      <c r="D153" s="39"/>
    </row>
    <row r="154" spans="3:4" ht="12">
      <c r="C154" s="39"/>
      <c r="D154" s="39"/>
    </row>
    <row r="155" spans="3:4" ht="12">
      <c r="C155" s="39"/>
      <c r="D155" s="39"/>
    </row>
    <row r="156" spans="3:4" ht="12">
      <c r="C156" s="39"/>
      <c r="D156" s="39"/>
    </row>
    <row r="157" spans="3:4" ht="12">
      <c r="C157" s="39"/>
      <c r="D157" s="39"/>
    </row>
    <row r="158" spans="3:4" ht="12">
      <c r="C158" s="39"/>
      <c r="D158" s="39"/>
    </row>
    <row r="159" spans="3:4" ht="12">
      <c r="C159" s="39"/>
      <c r="D159" s="39"/>
    </row>
    <row r="160" spans="3:4" ht="12">
      <c r="C160" s="39"/>
      <c r="D160" s="39"/>
    </row>
    <row r="161" spans="3:4" ht="12">
      <c r="C161" s="39"/>
      <c r="D161" s="39"/>
    </row>
    <row r="162" spans="3:4" ht="12">
      <c r="C162" s="39"/>
      <c r="D162" s="39"/>
    </row>
    <row r="163" spans="3:4" ht="12">
      <c r="C163" s="39"/>
      <c r="D163" s="39"/>
    </row>
    <row r="164" spans="3:4" ht="12">
      <c r="C164" s="39"/>
      <c r="D164" s="39"/>
    </row>
    <row r="165" spans="3:4" ht="12">
      <c r="C165" s="39"/>
      <c r="D165" s="39"/>
    </row>
    <row r="166" spans="3:4" ht="12">
      <c r="C166" s="39"/>
      <c r="D166" s="39"/>
    </row>
    <row r="167" spans="3:4" ht="12">
      <c r="C167" s="39"/>
      <c r="D167" s="39"/>
    </row>
  </sheetData>
  <sheetProtection/>
  <mergeCells count="1">
    <mergeCell ref="C5:D5"/>
  </mergeCells>
  <printOptions/>
  <pageMargins left="0.75" right="0.75" top="0.28" bottom="0.58" header="0.25" footer="0.5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10" sqref="A10"/>
    </sheetView>
  </sheetViews>
  <sheetFormatPr defaultColWidth="9.140625" defaultRowHeight="12"/>
  <cols>
    <col min="1" max="1" width="43.28125" style="0" bestFit="1" customWidth="1"/>
    <col min="2" max="2" width="5.421875" style="18" bestFit="1" customWidth="1"/>
    <col min="3" max="4" width="15.7109375" style="26" customWidth="1"/>
  </cols>
  <sheetData>
    <row r="1" ht="18.75">
      <c r="A1" s="2" t="s">
        <v>0</v>
      </c>
    </row>
    <row r="2" ht="18.75">
      <c r="A2" s="2"/>
    </row>
    <row r="3" ht="18.75">
      <c r="A3" s="2" t="s">
        <v>151</v>
      </c>
    </row>
    <row r="4" ht="15.75">
      <c r="A4" s="1"/>
    </row>
    <row r="5" spans="1:4" ht="15.75">
      <c r="A5" s="3"/>
      <c r="B5" s="20" t="s">
        <v>3</v>
      </c>
      <c r="C5" s="49" t="s">
        <v>150</v>
      </c>
      <c r="D5" s="49"/>
    </row>
    <row r="6" spans="1:4" ht="15.75">
      <c r="A6" s="3"/>
      <c r="B6" s="20"/>
      <c r="C6" s="27">
        <v>2010</v>
      </c>
      <c r="D6" s="27">
        <v>2009</v>
      </c>
    </row>
    <row r="7" spans="1:4" ht="15.75">
      <c r="A7" s="3"/>
      <c r="B7" s="20"/>
      <c r="C7" s="27" t="s">
        <v>4</v>
      </c>
      <c r="D7" s="27" t="s">
        <v>4</v>
      </c>
    </row>
    <row r="8" spans="1:4" ht="15.75">
      <c r="A8" s="3" t="s">
        <v>34</v>
      </c>
      <c r="B8" s="20"/>
      <c r="C8" s="27"/>
      <c r="D8" s="27"/>
    </row>
    <row r="9" spans="1:4" ht="15.75">
      <c r="A9" s="3" t="s">
        <v>35</v>
      </c>
      <c r="B9" s="20"/>
      <c r="C9" s="36"/>
      <c r="D9" s="36"/>
    </row>
    <row r="10" spans="1:4" ht="15.75">
      <c r="A10" s="1" t="s">
        <v>152</v>
      </c>
      <c r="B10" s="20">
        <v>19</v>
      </c>
      <c r="C10" s="36">
        <v>750018</v>
      </c>
      <c r="D10" s="36">
        <v>748401</v>
      </c>
    </row>
    <row r="11" spans="1:4" ht="15.75">
      <c r="A11" s="1"/>
      <c r="B11" s="20"/>
      <c r="C11" s="24" t="s">
        <v>129</v>
      </c>
      <c r="D11" s="24" t="s">
        <v>129</v>
      </c>
    </row>
    <row r="12" spans="1:4" ht="15.75">
      <c r="A12" s="3" t="s">
        <v>40</v>
      </c>
      <c r="B12" s="20"/>
      <c r="C12" s="36"/>
      <c r="D12" s="36"/>
    </row>
    <row r="13" spans="1:4" ht="15.75">
      <c r="A13" s="1" t="s">
        <v>153</v>
      </c>
      <c r="B13" s="20"/>
      <c r="C13" s="36">
        <v>17</v>
      </c>
      <c r="D13" s="36">
        <v>5</v>
      </c>
    </row>
    <row r="14" spans="1:4" ht="15.75">
      <c r="A14" s="1" t="s">
        <v>154</v>
      </c>
      <c r="B14" s="20">
        <v>24</v>
      </c>
      <c r="C14" s="36">
        <v>22619</v>
      </c>
      <c r="D14" s="36">
        <v>19193</v>
      </c>
    </row>
    <row r="15" spans="1:4" ht="15.75">
      <c r="A15" s="1" t="s">
        <v>155</v>
      </c>
      <c r="B15" s="20">
        <v>25</v>
      </c>
      <c r="C15" s="23">
        <v>189</v>
      </c>
      <c r="D15" s="23">
        <v>107</v>
      </c>
    </row>
    <row r="16" spans="1:4" ht="15.75">
      <c r="A16" s="1"/>
      <c r="B16" s="20"/>
      <c r="C16" s="24" t="s">
        <v>129</v>
      </c>
      <c r="D16" s="24" t="s">
        <v>129</v>
      </c>
    </row>
    <row r="17" spans="1:4" ht="15.75">
      <c r="A17" s="1"/>
      <c r="B17" s="20"/>
      <c r="C17" s="23">
        <f>SUM(C13:C16)</f>
        <v>22825</v>
      </c>
      <c r="D17" s="23">
        <f>SUM(D13:D16)</f>
        <v>19305</v>
      </c>
    </row>
    <row r="18" spans="1:4" ht="15.75">
      <c r="A18" s="1"/>
      <c r="B18" s="20"/>
      <c r="C18" s="24" t="s">
        <v>129</v>
      </c>
      <c r="D18" s="24" t="s">
        <v>129</v>
      </c>
    </row>
    <row r="19" spans="1:4" ht="15.75">
      <c r="A19" s="3" t="s">
        <v>45</v>
      </c>
      <c r="B19" s="20"/>
      <c r="C19" s="36">
        <f>+C10+C17</f>
        <v>772843</v>
      </c>
      <c r="D19" s="36">
        <f>+D10+D17</f>
        <v>767706</v>
      </c>
    </row>
    <row r="20" spans="1:4" ht="15.75">
      <c r="A20" s="1"/>
      <c r="B20" s="20"/>
      <c r="C20" s="23" t="s">
        <v>17</v>
      </c>
      <c r="D20" s="23" t="s">
        <v>17</v>
      </c>
    </row>
    <row r="21" spans="1:4" ht="15.75">
      <c r="A21" s="3" t="s">
        <v>46</v>
      </c>
      <c r="B21" s="20"/>
      <c r="C21" s="36"/>
      <c r="D21" s="36"/>
    </row>
    <row r="22" spans="1:4" ht="15.75">
      <c r="A22" s="3" t="s">
        <v>47</v>
      </c>
      <c r="B22" s="20"/>
      <c r="C22" s="36"/>
      <c r="D22" s="36"/>
    </row>
    <row r="23" spans="1:4" ht="15.75">
      <c r="A23" s="1" t="s">
        <v>48</v>
      </c>
      <c r="B23" s="20">
        <v>26</v>
      </c>
      <c r="C23" s="36">
        <v>18682</v>
      </c>
      <c r="D23" s="36">
        <v>18682</v>
      </c>
    </row>
    <row r="24" spans="1:4" ht="15.75">
      <c r="A24" s="1" t="s">
        <v>156</v>
      </c>
      <c r="B24" s="20">
        <v>28</v>
      </c>
      <c r="C24" s="36">
        <v>708852</v>
      </c>
      <c r="D24" s="36">
        <v>708852</v>
      </c>
    </row>
    <row r="25" spans="1:4" ht="15.75">
      <c r="A25" s="1" t="s">
        <v>53</v>
      </c>
      <c r="B25" s="20"/>
      <c r="C25" s="36">
        <v>43050</v>
      </c>
      <c r="D25" s="36">
        <v>39018</v>
      </c>
    </row>
    <row r="26" spans="1:4" ht="15.75">
      <c r="A26" s="1"/>
      <c r="B26" s="20"/>
      <c r="C26" s="24" t="s">
        <v>129</v>
      </c>
      <c r="D26" s="24" t="s">
        <v>129</v>
      </c>
    </row>
    <row r="27" spans="1:4" ht="15.75">
      <c r="A27" s="3" t="s">
        <v>54</v>
      </c>
      <c r="B27" s="20"/>
      <c r="C27" s="36">
        <f>SUM(C23:C26)</f>
        <v>770584</v>
      </c>
      <c r="D27" s="36">
        <f>SUM(D23:D26)</f>
        <v>766552</v>
      </c>
    </row>
    <row r="28" spans="1:4" ht="15.75">
      <c r="A28" s="3"/>
      <c r="B28" s="20"/>
      <c r="C28" s="24" t="s">
        <v>129</v>
      </c>
      <c r="D28" s="24" t="s">
        <v>129</v>
      </c>
    </row>
    <row r="29" spans="1:4" ht="15.75">
      <c r="A29" s="3" t="s">
        <v>55</v>
      </c>
      <c r="B29" s="20"/>
      <c r="C29" s="36"/>
      <c r="D29" s="36"/>
    </row>
    <row r="30" spans="1:4" ht="15.75">
      <c r="A30" s="1" t="s">
        <v>56</v>
      </c>
      <c r="B30" s="20">
        <v>30</v>
      </c>
      <c r="C30" s="36">
        <v>808</v>
      </c>
      <c r="D30" s="36">
        <v>592</v>
      </c>
    </row>
    <row r="31" spans="1:4" ht="15.75">
      <c r="A31" s="1"/>
      <c r="B31" s="20"/>
      <c r="C31" s="24" t="s">
        <v>129</v>
      </c>
      <c r="D31" s="24" t="s">
        <v>129</v>
      </c>
    </row>
    <row r="32" spans="1:4" ht="15.75">
      <c r="A32" s="3" t="s">
        <v>57</v>
      </c>
      <c r="B32" s="20"/>
      <c r="C32" s="36"/>
      <c r="D32" s="36"/>
    </row>
    <row r="33" spans="1:4" ht="15.75">
      <c r="A33" s="1" t="s">
        <v>157</v>
      </c>
      <c r="B33" s="20"/>
      <c r="C33" s="36">
        <v>1451</v>
      </c>
      <c r="D33" s="36">
        <v>562</v>
      </c>
    </row>
    <row r="34" spans="1:4" ht="15.75">
      <c r="A34" s="1"/>
      <c r="B34" s="20"/>
      <c r="C34" s="24" t="s">
        <v>129</v>
      </c>
      <c r="D34" s="24" t="s">
        <v>129</v>
      </c>
    </row>
    <row r="35" spans="1:4" ht="15.75">
      <c r="A35" s="3" t="s">
        <v>60</v>
      </c>
      <c r="B35" s="20"/>
      <c r="C35" s="36">
        <f>+C30+C33</f>
        <v>2259</v>
      </c>
      <c r="D35" s="36">
        <f>+D30+D33</f>
        <v>1154</v>
      </c>
    </row>
    <row r="36" spans="1:4" ht="15.75">
      <c r="A36" s="1"/>
      <c r="B36" s="20"/>
      <c r="C36" s="24" t="s">
        <v>129</v>
      </c>
      <c r="D36" s="24" t="s">
        <v>129</v>
      </c>
    </row>
    <row r="37" spans="1:4" ht="15.75">
      <c r="A37" s="3" t="s">
        <v>61</v>
      </c>
      <c r="B37" s="20"/>
      <c r="C37" s="36">
        <f>+C27+C35</f>
        <v>772843</v>
      </c>
      <c r="D37" s="36">
        <f>+D27+D35</f>
        <v>767706</v>
      </c>
    </row>
    <row r="38" spans="1:4" ht="15.75">
      <c r="A38" s="1"/>
      <c r="B38" s="20"/>
      <c r="C38" s="23" t="s">
        <v>17</v>
      </c>
      <c r="D38" s="23" t="s">
        <v>17</v>
      </c>
    </row>
    <row r="39" spans="3:4" ht="12">
      <c r="C39" s="29"/>
      <c r="D39" s="29"/>
    </row>
    <row r="40" spans="3:4" ht="12">
      <c r="C40" s="29"/>
      <c r="D40" s="29"/>
    </row>
    <row r="41" spans="3:4" ht="12">
      <c r="C41" s="29"/>
      <c r="D41" s="29"/>
    </row>
    <row r="42" spans="3:4" ht="12">
      <c r="C42" s="29"/>
      <c r="D42" s="29"/>
    </row>
    <row r="43" spans="3:4" ht="12">
      <c r="C43" s="29"/>
      <c r="D43" s="29"/>
    </row>
    <row r="44" spans="3:4" ht="12">
      <c r="C44" s="29"/>
      <c r="D44" s="29"/>
    </row>
    <row r="45" spans="3:4" ht="12">
      <c r="C45" s="29"/>
      <c r="D45" s="29"/>
    </row>
  </sheetData>
  <sheetProtection/>
  <mergeCells count="1">
    <mergeCell ref="C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G15" sqref="G15"/>
    </sheetView>
  </sheetViews>
  <sheetFormatPr defaultColWidth="9.140625" defaultRowHeight="12"/>
  <cols>
    <col min="1" max="1" width="40.8515625" style="0" bestFit="1" customWidth="1"/>
    <col min="2" max="2" width="5.421875" style="18" bestFit="1" customWidth="1"/>
    <col min="3" max="6" width="15.7109375" style="26" customWidth="1"/>
  </cols>
  <sheetData>
    <row r="1" ht="18.75">
      <c r="A1" s="2" t="s">
        <v>0</v>
      </c>
    </row>
    <row r="2" ht="18.75">
      <c r="A2" s="2"/>
    </row>
    <row r="3" spans="1:3" ht="18.75">
      <c r="A3" s="48" t="s">
        <v>158</v>
      </c>
      <c r="B3" s="48"/>
      <c r="C3" s="48"/>
    </row>
    <row r="4" spans="1:6" ht="15.75">
      <c r="A4" s="7"/>
      <c r="B4" s="42"/>
      <c r="C4" s="30"/>
      <c r="D4" s="30"/>
      <c r="E4" s="30"/>
      <c r="F4" s="30"/>
    </row>
    <row r="5" spans="1:6" ht="15.75">
      <c r="A5" s="7"/>
      <c r="B5" s="20"/>
      <c r="C5" s="16" t="s">
        <v>63</v>
      </c>
      <c r="D5" s="16" t="s">
        <v>159</v>
      </c>
      <c r="E5" s="16" t="s">
        <v>70</v>
      </c>
      <c r="F5" s="16"/>
    </row>
    <row r="6" spans="1:6" ht="15.75">
      <c r="A6" s="7"/>
      <c r="B6" s="20" t="s">
        <v>3</v>
      </c>
      <c r="C6" s="16" t="s">
        <v>64</v>
      </c>
      <c r="D6" s="16" t="s">
        <v>66</v>
      </c>
      <c r="E6" s="16" t="s">
        <v>71</v>
      </c>
      <c r="F6" s="16" t="s">
        <v>72</v>
      </c>
    </row>
    <row r="7" spans="1:6" ht="15.75">
      <c r="A7" s="15"/>
      <c r="B7" s="20"/>
      <c r="C7" s="14" t="s">
        <v>4</v>
      </c>
      <c r="D7" s="27" t="s">
        <v>4</v>
      </c>
      <c r="E7" s="14" t="s">
        <v>4</v>
      </c>
      <c r="F7" s="14" t="s">
        <v>4</v>
      </c>
    </row>
    <row r="8" spans="1:6" ht="15.75">
      <c r="A8" s="15"/>
      <c r="B8" s="19"/>
      <c r="C8" s="45"/>
      <c r="D8" s="46"/>
      <c r="E8" s="45"/>
      <c r="F8" s="23"/>
    </row>
    <row r="9" spans="1:6" ht="15.75">
      <c r="A9" s="15" t="s">
        <v>73</v>
      </c>
      <c r="B9" s="19"/>
      <c r="C9" s="23">
        <v>18682</v>
      </c>
      <c r="D9" s="23">
        <v>708852</v>
      </c>
      <c r="E9" s="23">
        <v>38989</v>
      </c>
      <c r="F9" s="23">
        <f>SUM(C9:E9)</f>
        <v>766523</v>
      </c>
    </row>
    <row r="10" spans="1:6" ht="15.75">
      <c r="A10" s="11"/>
      <c r="B10" s="20"/>
      <c r="C10" s="24" t="s">
        <v>162</v>
      </c>
      <c r="D10" s="24" t="s">
        <v>131</v>
      </c>
      <c r="E10" s="24" t="s">
        <v>162</v>
      </c>
      <c r="F10" s="24" t="s">
        <v>131</v>
      </c>
    </row>
    <row r="11" spans="1:6" ht="15.75">
      <c r="A11" s="15" t="s">
        <v>75</v>
      </c>
      <c r="B11" s="20">
        <v>34</v>
      </c>
      <c r="C11" s="23">
        <v>0</v>
      </c>
      <c r="D11" s="23">
        <v>0</v>
      </c>
      <c r="E11" s="23">
        <v>6579</v>
      </c>
      <c r="F11" s="23">
        <v>6579</v>
      </c>
    </row>
    <row r="12" spans="1:6" ht="15.75">
      <c r="A12" s="15"/>
      <c r="B12" s="20"/>
      <c r="C12" s="24" t="s">
        <v>162</v>
      </c>
      <c r="D12" s="24" t="s">
        <v>131</v>
      </c>
      <c r="E12" s="24" t="s">
        <v>162</v>
      </c>
      <c r="F12" s="24" t="s">
        <v>131</v>
      </c>
    </row>
    <row r="13" spans="1:6" ht="15.75">
      <c r="A13" s="15" t="s">
        <v>144</v>
      </c>
      <c r="B13" s="20"/>
      <c r="C13" s="45"/>
      <c r="D13" s="45"/>
      <c r="E13" s="45"/>
      <c r="F13" s="23"/>
    </row>
    <row r="14" spans="1:6" ht="15.75">
      <c r="A14" s="11" t="s">
        <v>163</v>
      </c>
      <c r="B14" s="20"/>
      <c r="C14" s="23"/>
      <c r="D14" s="23"/>
      <c r="E14" s="23"/>
      <c r="F14" s="23"/>
    </row>
    <row r="15" spans="1:6" ht="15.75">
      <c r="A15" s="11" t="s">
        <v>164</v>
      </c>
      <c r="B15" s="20" t="s">
        <v>76</v>
      </c>
      <c r="C15" s="23">
        <v>0</v>
      </c>
      <c r="D15" s="23">
        <v>0</v>
      </c>
      <c r="E15" s="23">
        <v>319</v>
      </c>
      <c r="F15" s="23">
        <f>SUM(C15:E15)</f>
        <v>319</v>
      </c>
    </row>
    <row r="16" spans="1:6" ht="15.75">
      <c r="A16" s="11" t="s">
        <v>165</v>
      </c>
      <c r="B16" s="20" t="s">
        <v>160</v>
      </c>
      <c r="C16" s="23">
        <v>0</v>
      </c>
      <c r="D16" s="23">
        <v>0</v>
      </c>
      <c r="E16" s="23">
        <v>1622</v>
      </c>
      <c r="F16" s="23">
        <f>SUM(C16:E16)</f>
        <v>1622</v>
      </c>
    </row>
    <row r="17" spans="1:6" ht="15.75">
      <c r="A17" s="11" t="s">
        <v>166</v>
      </c>
      <c r="B17" s="20" t="s">
        <v>78</v>
      </c>
      <c r="C17" s="23">
        <v>0</v>
      </c>
      <c r="D17" s="23">
        <v>0</v>
      </c>
      <c r="E17" s="23">
        <v>-2207</v>
      </c>
      <c r="F17" s="23">
        <f>SUM(C17:E17)</f>
        <v>-2207</v>
      </c>
    </row>
    <row r="18" spans="1:6" ht="15.75">
      <c r="A18" s="11" t="s">
        <v>141</v>
      </c>
      <c r="B18" s="20" t="s">
        <v>83</v>
      </c>
      <c r="C18" s="23">
        <v>0</v>
      </c>
      <c r="D18" s="36">
        <v>0</v>
      </c>
      <c r="E18" s="23">
        <v>-6284</v>
      </c>
      <c r="F18" s="23">
        <f>SUM(C18:E18)</f>
        <v>-6284</v>
      </c>
    </row>
    <row r="19" spans="1:6" ht="15.75">
      <c r="A19" s="15"/>
      <c r="B19" s="20"/>
      <c r="C19" s="24" t="s">
        <v>162</v>
      </c>
      <c r="D19" s="24" t="s">
        <v>131</v>
      </c>
      <c r="E19" s="24" t="s">
        <v>162</v>
      </c>
      <c r="F19" s="24" t="s">
        <v>131</v>
      </c>
    </row>
    <row r="20" spans="1:6" ht="15.75">
      <c r="A20" s="15" t="s">
        <v>85</v>
      </c>
      <c r="B20" s="20"/>
      <c r="C20" s="23">
        <f>SUM(C15:C19)</f>
        <v>0</v>
      </c>
      <c r="D20" s="23">
        <f>SUM(D15:D19)</f>
        <v>0</v>
      </c>
      <c r="E20" s="23">
        <f>SUM(E15:E19)</f>
        <v>-6550</v>
      </c>
      <c r="F20" s="23">
        <v>-6550</v>
      </c>
    </row>
    <row r="21" spans="1:6" ht="15.75">
      <c r="A21" s="15"/>
      <c r="B21" s="20"/>
      <c r="C21" s="24" t="s">
        <v>162</v>
      </c>
      <c r="D21" s="24" t="s">
        <v>131</v>
      </c>
      <c r="E21" s="24" t="s">
        <v>162</v>
      </c>
      <c r="F21" s="24" t="s">
        <v>131</v>
      </c>
    </row>
    <row r="22" spans="1:6" ht="15.75">
      <c r="A22" s="15" t="s">
        <v>86</v>
      </c>
      <c r="B22" s="20"/>
      <c r="C22" s="23">
        <f>+C9+C11+C20</f>
        <v>18682</v>
      </c>
      <c r="D22" s="23">
        <f>+D9+D11+D20</f>
        <v>708852</v>
      </c>
      <c r="E22" s="23">
        <f>+E9+E11+E20</f>
        <v>39018</v>
      </c>
      <c r="F22" s="23">
        <f>+F9+F11+F20</f>
        <v>766552</v>
      </c>
    </row>
    <row r="23" spans="1:6" ht="15.75">
      <c r="A23" s="15"/>
      <c r="B23" s="20"/>
      <c r="C23" s="24" t="s">
        <v>162</v>
      </c>
      <c r="D23" s="24" t="s">
        <v>131</v>
      </c>
      <c r="E23" s="24" t="s">
        <v>162</v>
      </c>
      <c r="F23" s="24" t="s">
        <v>131</v>
      </c>
    </row>
    <row r="24" spans="1:6" ht="15.75">
      <c r="A24" s="15" t="s">
        <v>75</v>
      </c>
      <c r="B24" s="20">
        <v>34</v>
      </c>
      <c r="C24" s="23">
        <v>0</v>
      </c>
      <c r="D24" s="23">
        <v>0</v>
      </c>
      <c r="E24" s="23">
        <v>19048</v>
      </c>
      <c r="F24" s="23">
        <v>19048</v>
      </c>
    </row>
    <row r="25" spans="1:6" ht="15.75">
      <c r="A25" s="15"/>
      <c r="B25" s="20"/>
      <c r="C25" s="24" t="s">
        <v>162</v>
      </c>
      <c r="D25" s="24" t="s">
        <v>131</v>
      </c>
      <c r="E25" s="24" t="s">
        <v>162</v>
      </c>
      <c r="F25" s="24" t="s">
        <v>131</v>
      </c>
    </row>
    <row r="26" spans="1:6" ht="15.75">
      <c r="A26" s="15" t="s">
        <v>144</v>
      </c>
      <c r="B26" s="20"/>
      <c r="C26" s="23"/>
      <c r="D26" s="23"/>
      <c r="E26" s="23"/>
      <c r="F26" s="23"/>
    </row>
    <row r="27" spans="1:6" ht="15.75">
      <c r="A27" s="11" t="s">
        <v>163</v>
      </c>
      <c r="B27" s="20"/>
      <c r="C27" s="23"/>
      <c r="D27" s="23"/>
      <c r="E27" s="23"/>
      <c r="F27" s="23"/>
    </row>
    <row r="28" spans="1:6" ht="15.75">
      <c r="A28" s="11" t="s">
        <v>164</v>
      </c>
      <c r="B28" s="20" t="s">
        <v>76</v>
      </c>
      <c r="C28" s="23">
        <v>0</v>
      </c>
      <c r="D28" s="23">
        <v>0</v>
      </c>
      <c r="E28" s="23">
        <v>443</v>
      </c>
      <c r="F28" s="23">
        <f>SUM(C28:E28)</f>
        <v>443</v>
      </c>
    </row>
    <row r="29" spans="1:6" ht="15.75">
      <c r="A29" s="11" t="s">
        <v>165</v>
      </c>
      <c r="B29" s="20" t="s">
        <v>160</v>
      </c>
      <c r="C29" s="23">
        <v>0</v>
      </c>
      <c r="D29" s="23">
        <v>0</v>
      </c>
      <c r="E29" s="23">
        <v>1617</v>
      </c>
      <c r="F29" s="23">
        <f>SUM(C29:E29)</f>
        <v>1617</v>
      </c>
    </row>
    <row r="30" spans="1:6" ht="15.75">
      <c r="A30" s="11" t="s">
        <v>166</v>
      </c>
      <c r="B30" s="20" t="s">
        <v>78</v>
      </c>
      <c r="C30" s="23">
        <v>0</v>
      </c>
      <c r="D30" s="23">
        <v>0</v>
      </c>
      <c r="E30" s="23">
        <v>-1897</v>
      </c>
      <c r="F30" s="23">
        <f>SUM(C30:E30)</f>
        <v>-1897</v>
      </c>
    </row>
    <row r="31" spans="1:6" ht="15.75">
      <c r="A31" s="11" t="s">
        <v>141</v>
      </c>
      <c r="B31" s="20" t="s">
        <v>83</v>
      </c>
      <c r="C31" s="23">
        <v>0</v>
      </c>
      <c r="D31" s="36">
        <v>0</v>
      </c>
      <c r="E31" s="23">
        <v>-15179</v>
      </c>
      <c r="F31" s="23">
        <f>SUM(C31:E31)</f>
        <v>-15179</v>
      </c>
    </row>
    <row r="32" spans="1:6" ht="15.75">
      <c r="A32" s="11"/>
      <c r="B32" s="20"/>
      <c r="C32" s="24" t="s">
        <v>162</v>
      </c>
      <c r="D32" s="24" t="s">
        <v>131</v>
      </c>
      <c r="E32" s="24" t="s">
        <v>162</v>
      </c>
      <c r="F32" s="24" t="s">
        <v>131</v>
      </c>
    </row>
    <row r="33" spans="1:6" ht="15.75">
      <c r="A33" s="15" t="s">
        <v>85</v>
      </c>
      <c r="B33" s="20"/>
      <c r="C33" s="23">
        <f>SUM(C28:C32)</f>
        <v>0</v>
      </c>
      <c r="D33" s="23">
        <f>SUM(D28:D32)</f>
        <v>0</v>
      </c>
      <c r="E33" s="23">
        <f>SUM(E28:E32)</f>
        <v>-15016</v>
      </c>
      <c r="F33" s="23">
        <f>SUM(F28:F32)</f>
        <v>-15016</v>
      </c>
    </row>
    <row r="34" spans="1:6" ht="15.75">
      <c r="A34" s="15"/>
      <c r="B34" s="20"/>
      <c r="C34" s="24" t="s">
        <v>162</v>
      </c>
      <c r="D34" s="24" t="s">
        <v>131</v>
      </c>
      <c r="E34" s="24" t="s">
        <v>162</v>
      </c>
      <c r="F34" s="24" t="s">
        <v>131</v>
      </c>
    </row>
    <row r="35" spans="1:6" ht="15.75">
      <c r="A35" s="15" t="s">
        <v>90</v>
      </c>
      <c r="B35" s="20"/>
      <c r="C35" s="23">
        <f>+C22+C24+C33</f>
        <v>18682</v>
      </c>
      <c r="D35" s="23">
        <f>+D22+D24+D33</f>
        <v>708852</v>
      </c>
      <c r="E35" s="23">
        <f>+E22+E24+E33</f>
        <v>43050</v>
      </c>
      <c r="F35" s="23">
        <f>+F22+F24+F33</f>
        <v>770584</v>
      </c>
    </row>
    <row r="36" spans="1:6" ht="15.75">
      <c r="A36" s="15"/>
      <c r="B36" s="20"/>
      <c r="C36" s="23" t="s">
        <v>132</v>
      </c>
      <c r="D36" s="23" t="s">
        <v>17</v>
      </c>
      <c r="E36" s="23" t="s">
        <v>132</v>
      </c>
      <c r="F36" s="23" t="s">
        <v>17</v>
      </c>
    </row>
    <row r="37" spans="1:6" ht="15">
      <c r="A37" s="44"/>
      <c r="B37" s="42"/>
      <c r="C37" s="43"/>
      <c r="D37" s="43"/>
      <c r="E37" s="43"/>
      <c r="F37" s="43"/>
    </row>
    <row r="38" spans="1:6" ht="15">
      <c r="A38" s="44"/>
      <c r="B38" s="42"/>
      <c r="C38" s="43"/>
      <c r="D38" s="43"/>
      <c r="E38" s="43"/>
      <c r="F38" s="43"/>
    </row>
    <row r="39" spans="1:6" ht="15">
      <c r="A39" s="44"/>
      <c r="B39" s="42"/>
      <c r="C39" s="43"/>
      <c r="D39" s="43"/>
      <c r="E39" s="43"/>
      <c r="F39" s="43"/>
    </row>
    <row r="40" spans="1:6" ht="15">
      <c r="A40" s="44"/>
      <c r="B40" s="42"/>
      <c r="C40" s="43"/>
      <c r="D40" s="43"/>
      <c r="E40" s="43"/>
      <c r="F40" s="43"/>
    </row>
    <row r="41" spans="1:6" ht="15">
      <c r="A41" s="44"/>
      <c r="B41" s="42"/>
      <c r="C41" s="43"/>
      <c r="D41" s="43"/>
      <c r="E41" s="43"/>
      <c r="F41" s="43"/>
    </row>
    <row r="42" spans="1:6" ht="15">
      <c r="A42" s="44"/>
      <c r="B42" s="42"/>
      <c r="C42" s="43"/>
      <c r="D42" s="43"/>
      <c r="E42" s="43"/>
      <c r="F42" s="43"/>
    </row>
    <row r="43" spans="1:6" ht="15">
      <c r="A43" s="44"/>
      <c r="B43" s="42"/>
      <c r="C43" s="43"/>
      <c r="D43" s="43"/>
      <c r="E43" s="43"/>
      <c r="F43" s="43"/>
    </row>
    <row r="44" spans="1:6" ht="15">
      <c r="A44" s="44"/>
      <c r="B44" s="42"/>
      <c r="C44" s="43"/>
      <c r="D44" s="43"/>
      <c r="E44" s="43"/>
      <c r="F44" s="43"/>
    </row>
    <row r="45" spans="1:6" ht="15">
      <c r="A45" s="44"/>
      <c r="B45" s="42"/>
      <c r="C45" s="43"/>
      <c r="D45" s="43"/>
      <c r="E45" s="43"/>
      <c r="F45" s="43"/>
    </row>
    <row r="46" spans="1:6" ht="15">
      <c r="A46" s="44"/>
      <c r="B46" s="42"/>
      <c r="C46" s="43"/>
      <c r="D46" s="43"/>
      <c r="E46" s="43"/>
      <c r="F46" s="43"/>
    </row>
    <row r="47" spans="1:6" ht="15">
      <c r="A47" s="44"/>
      <c r="B47" s="42"/>
      <c r="C47" s="43"/>
      <c r="D47" s="43"/>
      <c r="E47" s="43"/>
      <c r="F47" s="43"/>
    </row>
    <row r="48" spans="1:6" ht="15">
      <c r="A48" s="44"/>
      <c r="B48" s="42"/>
      <c r="C48" s="43"/>
      <c r="D48" s="43"/>
      <c r="E48" s="43"/>
      <c r="F48" s="43"/>
    </row>
    <row r="49" spans="1:6" ht="15">
      <c r="A49" s="44"/>
      <c r="B49" s="42"/>
      <c r="C49" s="43"/>
      <c r="D49" s="43"/>
      <c r="E49" s="43"/>
      <c r="F49" s="43"/>
    </row>
    <row r="50" spans="1:6" ht="15">
      <c r="A50" s="44"/>
      <c r="B50" s="42"/>
      <c r="C50" s="43"/>
      <c r="D50" s="43"/>
      <c r="E50" s="43"/>
      <c r="F50" s="43"/>
    </row>
    <row r="51" spans="1:6" ht="15">
      <c r="A51" s="44"/>
      <c r="B51" s="42"/>
      <c r="C51" s="43"/>
      <c r="D51" s="43"/>
      <c r="E51" s="43"/>
      <c r="F51" s="43"/>
    </row>
    <row r="52" spans="1:6" ht="15">
      <c r="A52" s="44"/>
      <c r="B52" s="42"/>
      <c r="C52" s="43"/>
      <c r="D52" s="43"/>
      <c r="E52" s="43"/>
      <c r="F52" s="43"/>
    </row>
    <row r="53" spans="1:6" ht="15">
      <c r="A53" s="44"/>
      <c r="B53" s="42"/>
      <c r="C53" s="43"/>
      <c r="D53" s="43"/>
      <c r="E53" s="43"/>
      <c r="F53" s="43"/>
    </row>
    <row r="54" spans="1:6" ht="15">
      <c r="A54" s="44"/>
      <c r="B54" s="42"/>
      <c r="C54" s="43"/>
      <c r="D54" s="43"/>
      <c r="E54" s="43"/>
      <c r="F54" s="43"/>
    </row>
    <row r="55" spans="1:6" ht="15">
      <c r="A55" s="44"/>
      <c r="B55" s="42"/>
      <c r="C55" s="43"/>
      <c r="D55" s="43"/>
      <c r="E55" s="43"/>
      <c r="F55" s="43"/>
    </row>
    <row r="56" spans="1:6" ht="15">
      <c r="A56" s="44"/>
      <c r="B56" s="42"/>
      <c r="C56" s="43"/>
      <c r="D56" s="43"/>
      <c r="E56" s="43"/>
      <c r="F56" s="43"/>
    </row>
    <row r="57" spans="3:6" ht="12">
      <c r="C57" s="29"/>
      <c r="D57" s="29"/>
      <c r="E57" s="29"/>
      <c r="F57" s="29"/>
    </row>
    <row r="58" spans="3:6" ht="12">
      <c r="C58" s="29"/>
      <c r="D58" s="29"/>
      <c r="E58" s="29"/>
      <c r="F58" s="29"/>
    </row>
  </sheetData>
  <sheetProtection/>
  <mergeCells count="1">
    <mergeCell ref="A3:C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80"/>
  <sheetViews>
    <sheetView zoomScalePageLayoutView="0" workbookViewId="0" topLeftCell="A22">
      <selection activeCell="D41" sqref="D41"/>
    </sheetView>
  </sheetViews>
  <sheetFormatPr defaultColWidth="9.140625" defaultRowHeight="12"/>
  <cols>
    <col min="1" max="1" width="51.57421875" style="10" bestFit="1" customWidth="1"/>
    <col min="2" max="2" width="5.140625" style="18" bestFit="1" customWidth="1"/>
    <col min="3" max="4" width="15.7109375" style="26" customWidth="1"/>
    <col min="5" max="16384" width="9.140625" style="10" customWidth="1"/>
  </cols>
  <sheetData>
    <row r="1" ht="18.75">
      <c r="A1" s="2" t="s">
        <v>0</v>
      </c>
    </row>
    <row r="2" ht="18.75">
      <c r="A2" s="2"/>
    </row>
    <row r="3" ht="18.75">
      <c r="A3" s="5" t="s">
        <v>167</v>
      </c>
    </row>
    <row r="4" ht="15.75">
      <c r="A4" s="6"/>
    </row>
    <row r="5" spans="1:4" ht="30" customHeight="1">
      <c r="A5" s="11"/>
      <c r="B5" s="20" t="s">
        <v>3</v>
      </c>
      <c r="C5" s="47" t="s">
        <v>2</v>
      </c>
      <c r="D5" s="47"/>
    </row>
    <row r="6" spans="1:4" ht="15.75">
      <c r="A6" s="11"/>
      <c r="B6" s="20"/>
      <c r="C6" s="14">
        <v>2010</v>
      </c>
      <c r="D6" s="14">
        <v>2009</v>
      </c>
    </row>
    <row r="7" spans="1:4" ht="15.75">
      <c r="A7" s="11"/>
      <c r="B7" s="20"/>
      <c r="C7" s="14" t="s">
        <v>4</v>
      </c>
      <c r="D7" s="14" t="s">
        <v>4</v>
      </c>
    </row>
    <row r="8" spans="1:4" ht="15.75">
      <c r="A8" s="15" t="s">
        <v>93</v>
      </c>
      <c r="B8" s="20"/>
      <c r="C8" s="14"/>
      <c r="D8" s="14"/>
    </row>
    <row r="9" spans="1:4" ht="15.75">
      <c r="A9" s="11" t="s">
        <v>26</v>
      </c>
      <c r="B9" s="20"/>
      <c r="C9" s="23">
        <v>19048</v>
      </c>
      <c r="D9" s="23">
        <v>6579</v>
      </c>
    </row>
    <row r="10" spans="1:4" ht="15.75">
      <c r="A10" s="11" t="s">
        <v>94</v>
      </c>
      <c r="B10" s="20"/>
      <c r="C10" s="23"/>
      <c r="D10" s="23"/>
    </row>
    <row r="11" spans="1:4" ht="15.75">
      <c r="A11" s="11" t="s">
        <v>95</v>
      </c>
      <c r="B11" s="20">
        <v>9</v>
      </c>
      <c r="C11" s="23">
        <v>443</v>
      </c>
      <c r="D11" s="23">
        <v>319</v>
      </c>
    </row>
    <row r="12" spans="1:4" ht="15.75">
      <c r="A12" s="11" t="s">
        <v>103</v>
      </c>
      <c r="B12" s="20">
        <v>30</v>
      </c>
      <c r="C12" s="23">
        <v>216</v>
      </c>
      <c r="D12" s="23">
        <v>103</v>
      </c>
    </row>
    <row r="13" spans="1:4" ht="15.75">
      <c r="A13" s="11" t="s">
        <v>169</v>
      </c>
      <c r="B13" s="20"/>
      <c r="C13" s="23">
        <v>-15169</v>
      </c>
      <c r="D13" s="23">
        <v>-6284</v>
      </c>
    </row>
    <row r="14" spans="1:4" ht="15.75">
      <c r="A14" s="11"/>
      <c r="B14" s="20"/>
      <c r="C14" s="24" t="s">
        <v>131</v>
      </c>
      <c r="D14" s="24" t="s">
        <v>131</v>
      </c>
    </row>
    <row r="15" spans="1:4" ht="31.5">
      <c r="A15" s="40" t="s">
        <v>148</v>
      </c>
      <c r="B15" s="20"/>
      <c r="C15" s="23">
        <f>SUM(C9:C14)</f>
        <v>4538</v>
      </c>
      <c r="D15" s="23">
        <f>SUM(D9:D14)</f>
        <v>717</v>
      </c>
    </row>
    <row r="16" spans="1:4" ht="15.75">
      <c r="A16" s="11" t="s">
        <v>127</v>
      </c>
      <c r="B16" s="20"/>
      <c r="C16" s="23"/>
      <c r="D16" s="23"/>
    </row>
    <row r="17" spans="1:4" ht="15.75">
      <c r="A17" s="11" t="s">
        <v>104</v>
      </c>
      <c r="B17" s="20">
        <v>30</v>
      </c>
      <c r="C17" s="23">
        <v>0</v>
      </c>
      <c r="D17" s="23">
        <v>-269</v>
      </c>
    </row>
    <row r="18" spans="1:4" ht="15.75">
      <c r="A18" s="11"/>
      <c r="B18" s="20"/>
      <c r="C18" s="23"/>
      <c r="D18" s="23"/>
    </row>
    <row r="19" spans="1:4" ht="15.75">
      <c r="A19" s="11" t="s">
        <v>105</v>
      </c>
      <c r="B19" s="20"/>
      <c r="C19" s="23"/>
      <c r="D19" s="23"/>
    </row>
    <row r="20" spans="1:4" ht="15.75">
      <c r="A20" s="11" t="s">
        <v>153</v>
      </c>
      <c r="B20" s="20"/>
      <c r="C20" s="23">
        <v>-12</v>
      </c>
      <c r="D20" s="23">
        <v>25</v>
      </c>
    </row>
    <row r="21" spans="1:4" ht="15.75">
      <c r="A21" s="11" t="s">
        <v>157</v>
      </c>
      <c r="B21" s="20"/>
      <c r="C21" s="23">
        <v>889</v>
      </c>
      <c r="D21" s="23">
        <v>-1928</v>
      </c>
    </row>
    <row r="22" spans="1:4" ht="15.75">
      <c r="A22" s="11" t="s">
        <v>154</v>
      </c>
      <c r="B22" s="20">
        <v>24</v>
      </c>
      <c r="C22" s="23">
        <v>-3426</v>
      </c>
      <c r="D22" s="23">
        <v>3644</v>
      </c>
    </row>
    <row r="23" spans="1:4" ht="15.75">
      <c r="A23" s="11"/>
      <c r="B23" s="20"/>
      <c r="C23" s="24" t="s">
        <v>131</v>
      </c>
      <c r="D23" s="24" t="s">
        <v>131</v>
      </c>
    </row>
    <row r="24" spans="1:4" ht="15.75">
      <c r="A24" s="11" t="s">
        <v>168</v>
      </c>
      <c r="B24" s="20"/>
      <c r="C24" s="23">
        <f>SUM(C15:C22)</f>
        <v>1989</v>
      </c>
      <c r="D24" s="23">
        <f>SUM(D15:D22)</f>
        <v>2189</v>
      </c>
    </row>
    <row r="25" spans="1:4" ht="15.75">
      <c r="A25" s="11"/>
      <c r="B25" s="20"/>
      <c r="C25" s="24" t="s">
        <v>131</v>
      </c>
      <c r="D25" s="24" t="s">
        <v>131</v>
      </c>
    </row>
    <row r="26" spans="1:4" ht="15.75">
      <c r="A26" s="15" t="s">
        <v>109</v>
      </c>
      <c r="B26" s="20"/>
      <c r="C26" s="23"/>
      <c r="D26" s="23"/>
    </row>
    <row r="27" spans="1:4" ht="15.75">
      <c r="A27" s="11" t="s">
        <v>169</v>
      </c>
      <c r="B27" s="20"/>
      <c r="C27" s="23">
        <v>15169</v>
      </c>
      <c r="D27" s="23">
        <v>6284</v>
      </c>
    </row>
    <row r="28" spans="1:4" ht="15.75">
      <c r="A28" s="11"/>
      <c r="B28" s="20"/>
      <c r="C28" s="24" t="s">
        <v>131</v>
      </c>
      <c r="D28" s="24" t="s">
        <v>131</v>
      </c>
    </row>
    <row r="29" spans="1:4" ht="15.75">
      <c r="A29" s="11" t="s">
        <v>170</v>
      </c>
      <c r="B29" s="20"/>
      <c r="C29" s="23">
        <f>+C27</f>
        <v>15169</v>
      </c>
      <c r="D29" s="23">
        <f>+D27</f>
        <v>6284</v>
      </c>
    </row>
    <row r="30" spans="1:4" ht="15.75">
      <c r="A30" s="11"/>
      <c r="B30" s="20"/>
      <c r="C30" s="24" t="s">
        <v>131</v>
      </c>
      <c r="D30" s="24" t="s">
        <v>131</v>
      </c>
    </row>
    <row r="31" spans="1:4" ht="15.75">
      <c r="A31" s="15" t="s">
        <v>117</v>
      </c>
      <c r="B31" s="20"/>
      <c r="C31" s="23"/>
      <c r="D31" s="23"/>
    </row>
    <row r="32" spans="1:4" ht="15.75">
      <c r="A32" s="11" t="s">
        <v>161</v>
      </c>
      <c r="B32" s="20">
        <v>26</v>
      </c>
      <c r="C32" s="23">
        <v>-1897</v>
      </c>
      <c r="D32" s="23">
        <v>-2207</v>
      </c>
    </row>
    <row r="33" spans="1:4" ht="15.75">
      <c r="A33" s="11" t="s">
        <v>119</v>
      </c>
      <c r="B33" s="20">
        <v>12</v>
      </c>
      <c r="C33" s="23">
        <v>-15179</v>
      </c>
      <c r="D33" s="23">
        <v>-6284</v>
      </c>
    </row>
    <row r="34" spans="1:4" ht="15.75">
      <c r="A34" s="11"/>
      <c r="B34" s="20"/>
      <c r="C34" s="24" t="s">
        <v>131</v>
      </c>
      <c r="D34" s="24" t="s">
        <v>131</v>
      </c>
    </row>
    <row r="35" spans="1:4" ht="15.75">
      <c r="A35" s="11" t="s">
        <v>171</v>
      </c>
      <c r="B35" s="20"/>
      <c r="C35" s="23">
        <f>SUM(C32:C34)</f>
        <v>-17076</v>
      </c>
      <c r="D35" s="23">
        <f>SUM(D32:D34)</f>
        <v>-8491</v>
      </c>
    </row>
    <row r="36" spans="1:4" ht="15.75">
      <c r="A36" s="11"/>
      <c r="B36" s="20"/>
      <c r="C36" s="24" t="s">
        <v>131</v>
      </c>
      <c r="D36" s="24" t="s">
        <v>131</v>
      </c>
    </row>
    <row r="37" spans="1:4" ht="15.75">
      <c r="A37" s="15" t="s">
        <v>122</v>
      </c>
      <c r="B37" s="20"/>
      <c r="C37" s="23">
        <f>+C24+C29+C35</f>
        <v>82</v>
      </c>
      <c r="D37" s="23">
        <f>+D24+D29+D35</f>
        <v>-18</v>
      </c>
    </row>
    <row r="38" spans="1:4" ht="15.75">
      <c r="A38" s="11"/>
      <c r="B38" s="20"/>
      <c r="C38" s="23"/>
      <c r="D38" s="23"/>
    </row>
    <row r="39" spans="1:4" ht="15.75">
      <c r="A39" s="11" t="s">
        <v>123</v>
      </c>
      <c r="B39" s="20"/>
      <c r="C39" s="23">
        <v>107</v>
      </c>
      <c r="D39" s="23">
        <v>125</v>
      </c>
    </row>
    <row r="40" spans="1:4" ht="15.75">
      <c r="A40" s="11"/>
      <c r="B40" s="20"/>
      <c r="C40" s="24" t="s">
        <v>131</v>
      </c>
      <c r="D40" s="24" t="s">
        <v>131</v>
      </c>
    </row>
    <row r="41" spans="1:4" ht="15.75">
      <c r="A41" s="11" t="s">
        <v>125</v>
      </c>
      <c r="B41" s="20">
        <v>25</v>
      </c>
      <c r="C41" s="23">
        <f>SUM(C37:C39)</f>
        <v>189</v>
      </c>
      <c r="D41" s="23">
        <f>SUM(D37:D39)</f>
        <v>107</v>
      </c>
    </row>
    <row r="42" spans="1:4" ht="15.75">
      <c r="A42" s="11"/>
      <c r="B42" s="20"/>
      <c r="C42" s="23" t="s">
        <v>17</v>
      </c>
      <c r="D42" s="23" t="s">
        <v>17</v>
      </c>
    </row>
    <row r="43" spans="1:4" ht="15">
      <c r="A43" s="17"/>
      <c r="B43" s="42"/>
      <c r="C43" s="43"/>
      <c r="D43" s="43"/>
    </row>
    <row r="44" spans="1:4" ht="15">
      <c r="A44" s="17"/>
      <c r="B44" s="42"/>
      <c r="C44" s="43"/>
      <c r="D44" s="43"/>
    </row>
    <row r="45" spans="1:4" ht="15">
      <c r="A45" s="17"/>
      <c r="B45" s="42"/>
      <c r="C45" s="43"/>
      <c r="D45" s="43"/>
    </row>
    <row r="46" spans="1:4" ht="15">
      <c r="A46" s="17"/>
      <c r="B46" s="42"/>
      <c r="C46" s="43"/>
      <c r="D46" s="43"/>
    </row>
    <row r="47" spans="1:4" ht="15">
      <c r="A47" s="17"/>
      <c r="B47" s="42"/>
      <c r="C47" s="43"/>
      <c r="D47" s="43"/>
    </row>
    <row r="48" spans="1:4" ht="15">
      <c r="A48" s="17"/>
      <c r="B48" s="42"/>
      <c r="C48" s="43"/>
      <c r="D48" s="43"/>
    </row>
    <row r="49" spans="1:4" ht="15">
      <c r="A49" s="17"/>
      <c r="B49" s="42"/>
      <c r="C49" s="43"/>
      <c r="D49" s="43"/>
    </row>
    <row r="50" spans="1:4" ht="15">
      <c r="A50" s="17"/>
      <c r="B50" s="42"/>
      <c r="C50" s="43"/>
      <c r="D50" s="43"/>
    </row>
    <row r="51" spans="1:4" ht="15">
      <c r="A51" s="17"/>
      <c r="B51" s="42"/>
      <c r="C51" s="43"/>
      <c r="D51" s="43"/>
    </row>
    <row r="52" spans="1:4" ht="15">
      <c r="A52" s="17"/>
      <c r="B52" s="42"/>
      <c r="C52" s="43"/>
      <c r="D52" s="43"/>
    </row>
    <row r="53" spans="1:4" ht="15">
      <c r="A53" s="17"/>
      <c r="B53" s="42"/>
      <c r="C53" s="43"/>
      <c r="D53" s="43"/>
    </row>
    <row r="54" spans="1:4" ht="15">
      <c r="A54" s="17"/>
      <c r="B54" s="42"/>
      <c r="C54" s="43"/>
      <c r="D54" s="43"/>
    </row>
    <row r="55" spans="1:4" ht="15">
      <c r="A55" s="17"/>
      <c r="B55" s="42"/>
      <c r="C55" s="43"/>
      <c r="D55" s="43"/>
    </row>
    <row r="56" spans="1:4" ht="15">
      <c r="A56" s="17"/>
      <c r="B56" s="42"/>
      <c r="C56" s="43"/>
      <c r="D56" s="43"/>
    </row>
    <row r="57" spans="1:4" ht="15">
      <c r="A57" s="17"/>
      <c r="B57" s="42"/>
      <c r="C57" s="43"/>
      <c r="D57" s="43"/>
    </row>
    <row r="58" spans="1:4" ht="15">
      <c r="A58" s="17"/>
      <c r="B58" s="42"/>
      <c r="C58" s="43"/>
      <c r="D58" s="43"/>
    </row>
    <row r="59" spans="1:4" ht="15">
      <c r="A59" s="17"/>
      <c r="B59" s="42"/>
      <c r="C59" s="43"/>
      <c r="D59" s="43"/>
    </row>
    <row r="60" spans="1:4" ht="15">
      <c r="A60" s="17"/>
      <c r="B60" s="42"/>
      <c r="C60" s="43"/>
      <c r="D60" s="43"/>
    </row>
    <row r="61" spans="1:4" ht="15">
      <c r="A61" s="17"/>
      <c r="B61" s="42"/>
      <c r="C61" s="43"/>
      <c r="D61" s="43"/>
    </row>
    <row r="62" spans="1:4" ht="15">
      <c r="A62" s="17"/>
      <c r="B62" s="42"/>
      <c r="C62" s="43"/>
      <c r="D62" s="43"/>
    </row>
    <row r="63" spans="1:4" ht="15">
      <c r="A63" s="17"/>
      <c r="B63" s="42"/>
      <c r="C63" s="43"/>
      <c r="D63" s="43"/>
    </row>
    <row r="64" spans="1:4" ht="15">
      <c r="A64" s="17"/>
      <c r="B64" s="42"/>
      <c r="C64" s="43"/>
      <c r="D64" s="43"/>
    </row>
    <row r="65" spans="1:4" ht="15">
      <c r="A65" s="17"/>
      <c r="B65" s="42"/>
      <c r="C65" s="43"/>
      <c r="D65" s="43"/>
    </row>
    <row r="66" spans="1:4" ht="15">
      <c r="A66" s="17"/>
      <c r="B66" s="42"/>
      <c r="C66" s="43"/>
      <c r="D66" s="43"/>
    </row>
    <row r="67" spans="1:4" ht="15">
      <c r="A67" s="17"/>
      <c r="B67" s="42"/>
      <c r="C67" s="43"/>
      <c r="D67" s="43"/>
    </row>
    <row r="68" spans="3:4" ht="12">
      <c r="C68" s="29"/>
      <c r="D68" s="29"/>
    </row>
    <row r="69" spans="3:4" ht="12">
      <c r="C69" s="29"/>
      <c r="D69" s="29"/>
    </row>
    <row r="70" spans="3:4" ht="12">
      <c r="C70" s="29"/>
      <c r="D70" s="29"/>
    </row>
    <row r="71" spans="3:4" ht="12">
      <c r="C71" s="29"/>
      <c r="D71" s="29"/>
    </row>
    <row r="72" spans="3:4" ht="12">
      <c r="C72" s="29"/>
      <c r="D72" s="29"/>
    </row>
    <row r="73" spans="3:4" ht="12">
      <c r="C73" s="29"/>
      <c r="D73" s="29"/>
    </row>
    <row r="74" spans="3:4" ht="12">
      <c r="C74" s="29"/>
      <c r="D74" s="29"/>
    </row>
    <row r="75" spans="3:4" ht="12">
      <c r="C75" s="29"/>
      <c r="D75" s="29"/>
    </row>
    <row r="76" spans="3:4" ht="12">
      <c r="C76" s="29"/>
      <c r="D76" s="29"/>
    </row>
    <row r="77" spans="3:4" ht="12">
      <c r="C77" s="29"/>
      <c r="D77" s="29"/>
    </row>
    <row r="78" spans="3:4" ht="12">
      <c r="C78" s="29"/>
      <c r="D78" s="29"/>
    </row>
    <row r="79" spans="3:4" ht="12">
      <c r="C79" s="29"/>
      <c r="D79" s="29"/>
    </row>
    <row r="80" spans="3:4" ht="12">
      <c r="C80" s="29"/>
      <c r="D80" s="29"/>
    </row>
  </sheetData>
  <sheetProtection/>
  <mergeCells count="1">
    <mergeCell ref="C5:D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Lamprell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Vivek</dc:creator>
  <cp:keywords/>
  <dc:description/>
  <cp:lastModifiedBy>jana.kvaltinova</cp:lastModifiedBy>
  <cp:lastPrinted>2011-04-20T09:16:56Z</cp:lastPrinted>
  <dcterms:created xsi:type="dcterms:W3CDTF">2011-04-19T09:17:52Z</dcterms:created>
  <dcterms:modified xsi:type="dcterms:W3CDTF">2011-04-26T08:10:13Z</dcterms:modified>
  <cp:category/>
  <cp:version/>
  <cp:contentType/>
  <cp:contentStatus/>
</cp:coreProperties>
</file>